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2160" yWindow="100" windowWidth="24280" windowHeight="14500"/>
  </bookViews>
  <sheets>
    <sheet name="property ineq 1860 vs other yrs" sheetId="1" r:id="rId1"/>
    <sheet name="stata code 1860 property" sheetId="2" r:id="rId2"/>
  </sheets>
  <externalReferences>
    <externalReference r:id="rId3"/>
  </externalReferences>
  <calcPr calcId="140001" calcMode="manual" calcCompleted="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29" i="1"/>
  <c r="I29" i="1"/>
  <c r="H29" i="1"/>
  <c r="G29" i="1"/>
  <c r="F29" i="1"/>
  <c r="E29" i="1"/>
  <c r="D29" i="1"/>
  <c r="C29" i="1"/>
  <c r="B29" i="1"/>
  <c r="J34" i="1"/>
  <c r="I34" i="1"/>
  <c r="H34" i="1"/>
  <c r="G34" i="1"/>
  <c r="F34" i="1"/>
  <c r="E34" i="1"/>
  <c r="D34" i="1"/>
  <c r="C34" i="1"/>
  <c r="B34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<sst xmlns="http://schemas.openxmlformats.org/spreadsheetml/2006/main" count="364" uniqueCount="125">
  <si>
    <t>Gini</t>
    <phoneticPr fontId="0" type="noConversion"/>
  </si>
  <si>
    <t>Region</t>
    <phoneticPr fontId="0" type="noConversion"/>
  </si>
  <si>
    <t>coeff.</t>
    <phoneticPr fontId="0" type="noConversion"/>
  </si>
  <si>
    <t>Top 5%</t>
    <phoneticPr fontId="0" type="noConversion"/>
  </si>
  <si>
    <t>Top 10%</t>
    <phoneticPr fontId="0" type="noConversion"/>
  </si>
  <si>
    <t>Top 20%</t>
    <phoneticPr fontId="0" type="noConversion"/>
  </si>
  <si>
    <t>Next 40%</t>
    <phoneticPr fontId="0" type="noConversion"/>
  </si>
  <si>
    <t>Bottom 40%</t>
    <phoneticPr fontId="0" type="noConversion"/>
  </si>
  <si>
    <t>Mean</t>
    <phoneticPr fontId="0" type="noConversion"/>
  </si>
  <si>
    <t>Median</t>
    <phoneticPr fontId="0" type="noConversion"/>
  </si>
  <si>
    <t>New England</t>
    <phoneticPr fontId="0" type="noConversion"/>
  </si>
  <si>
    <t>Middle Atlantic</t>
    <phoneticPr fontId="0" type="noConversion"/>
  </si>
  <si>
    <t>Middle Atlantic with DE</t>
  </si>
  <si>
    <t>South Atlantic, with FL</t>
    <phoneticPr fontId="0" type="noConversion"/>
  </si>
  <si>
    <t>South Atlantic, no FL</t>
    <phoneticPr fontId="0" type="noConversion"/>
  </si>
  <si>
    <t>South Atlantic, no FL or DE</t>
  </si>
  <si>
    <t>East North Central</t>
    <phoneticPr fontId="0" type="noConversion"/>
  </si>
  <si>
    <t>West North Central</t>
    <phoneticPr fontId="0" type="noConversion"/>
  </si>
  <si>
    <t>East South Central</t>
    <phoneticPr fontId="0" type="noConversion"/>
  </si>
  <si>
    <t>West South Central</t>
    <phoneticPr fontId="0" type="noConversion"/>
  </si>
  <si>
    <t>Mountain</t>
    <phoneticPr fontId="0" type="noConversion"/>
  </si>
  <si>
    <t>Pacific</t>
    <phoneticPr fontId="0" type="noConversion"/>
  </si>
  <si>
    <t>All USA</t>
    <phoneticPr fontId="0" type="noConversion"/>
  </si>
  <si>
    <t>"Original 13"</t>
    <phoneticPr fontId="0" type="noConversion"/>
  </si>
  <si>
    <t>Top 1%</t>
  </si>
  <si>
    <t>All Households</t>
  </si>
  <si>
    <t>Neweng</t>
  </si>
  <si>
    <t>Midatl</t>
  </si>
  <si>
    <t>Midatl with DE</t>
  </si>
  <si>
    <t>Satl with FL</t>
  </si>
  <si>
    <t>Satl no FL</t>
  </si>
  <si>
    <t>Satl no FL/DE</t>
  </si>
  <si>
    <t>ENC</t>
  </si>
  <si>
    <t>WNC</t>
  </si>
  <si>
    <t>ESC</t>
  </si>
  <si>
    <t>WSC</t>
  </si>
  <si>
    <t>Mountain</t>
  </si>
  <si>
    <t>Pacific</t>
  </si>
  <si>
    <t>All US</t>
  </si>
  <si>
    <t>Original 13</t>
  </si>
  <si>
    <t>disp $p1_share</t>
  </si>
  <si>
    <t>. disp $p1_avginc</t>
  </si>
  <si>
    <t>. disp $p5_share</t>
  </si>
  <si>
    <t>. disp $p5_avginc</t>
  </si>
  <si>
    <t>. disp $p10_share</t>
  </si>
  <si>
    <t>. disp $p10_avginc</t>
  </si>
  <si>
    <t>. disp $p20_share</t>
  </si>
  <si>
    <t>. disp $p20_avginc</t>
  </si>
  <si>
    <t>. disp $p4080_share</t>
  </si>
  <si>
    <t>. disp $p4080_avginc</t>
  </si>
  <si>
    <t>. disp $p40_share</t>
  </si>
  <si>
    <t>. disp $p40_avginc</t>
  </si>
  <si>
    <t>. disp $avg_inc</t>
  </si>
  <si>
    <t>. disp $median_inc</t>
  </si>
  <si>
    <t>. disp $gini</t>
  </si>
  <si>
    <t>Mendez</t>
  </si>
  <si>
    <t>Percent shares of all property income</t>
  </si>
  <si>
    <t>Household property income</t>
  </si>
  <si>
    <t>The Inequality of American Household Property Incomes, 1860</t>
  </si>
  <si>
    <t>The Inequality of American Household Property Incomes, 1850</t>
  </si>
  <si>
    <t>Gini</t>
    <phoneticPr fontId="0" type="noConversion"/>
  </si>
  <si>
    <t>Region</t>
    <phoneticPr fontId="0" type="noConversion"/>
  </si>
  <si>
    <t>coeff.</t>
    <phoneticPr fontId="0" type="noConversion"/>
  </si>
  <si>
    <t>Top 5%</t>
    <phoneticPr fontId="0" type="noConversion"/>
  </si>
  <si>
    <t>Top 10%</t>
    <phoneticPr fontId="0" type="noConversion"/>
  </si>
  <si>
    <t>Top 20%</t>
    <phoneticPr fontId="0" type="noConversion"/>
  </si>
  <si>
    <t>Next 40%</t>
    <phoneticPr fontId="0" type="noConversion"/>
  </si>
  <si>
    <t>Bottom 40%</t>
    <phoneticPr fontId="0" type="noConversion"/>
  </si>
  <si>
    <t>Mean</t>
    <phoneticPr fontId="0" type="noConversion"/>
  </si>
  <si>
    <t>Median</t>
    <phoneticPr fontId="0" type="noConversion"/>
  </si>
  <si>
    <t>In 1850, all households</t>
  </si>
  <si>
    <t>New England</t>
    <phoneticPr fontId="0" type="noConversion"/>
  </si>
  <si>
    <t>Middle Atlantic</t>
    <phoneticPr fontId="0" type="noConversion"/>
  </si>
  <si>
    <t>South Atlantic, with FL</t>
  </si>
  <si>
    <t>South Atlantic, no FL</t>
  </si>
  <si>
    <t>East North Central</t>
    <phoneticPr fontId="0" type="noConversion"/>
  </si>
  <si>
    <t>West North Central</t>
    <phoneticPr fontId="0" type="noConversion"/>
  </si>
  <si>
    <t>East South Central</t>
    <phoneticPr fontId="0" type="noConversion"/>
  </si>
  <si>
    <t>West South Central</t>
  </si>
  <si>
    <t>Mountain</t>
    <phoneticPr fontId="0" type="noConversion"/>
  </si>
  <si>
    <t>Pacific</t>
    <phoneticPr fontId="0" type="noConversion"/>
  </si>
  <si>
    <t>All USA</t>
    <phoneticPr fontId="0" type="noConversion"/>
  </si>
  <si>
    <t>"Original 13"</t>
    <phoneticPr fontId="0" type="noConversion"/>
  </si>
  <si>
    <t>.</t>
  </si>
  <si>
    <t xml:space="preserve">This has to do with the way we estimated personal property, which used a regression method, </t>
  </si>
  <si>
    <t>The "1850 Total Property gives strange results for some regions.</t>
  </si>
  <si>
    <t>our algorithm seems to break down and, very strangely, we end up with a less unequal Gini coefficient. The troublesome regions are in red font in the file."</t>
  </si>
  <si>
    <t>with which we ended up with no [free] household with 'zero' total property income. When I include the slaves with zero income,</t>
  </si>
  <si>
    <r>
      <rPr>
        <u/>
        <sz val="12"/>
        <color indexed="8"/>
        <rFont val="Cambria"/>
        <family val="1"/>
      </rPr>
      <t>Regarding these 1850 estimates, Oscar Méndez notes</t>
    </r>
    <r>
      <rPr>
        <sz val="12"/>
        <color indexed="8"/>
        <rFont val="Cambria"/>
        <family val="1"/>
      </rPr>
      <t xml:space="preserve"> on 19 June 2014:</t>
    </r>
  </si>
  <si>
    <t>It is best to set side the 1850 estimates of inequality of total property, especially for the South.</t>
  </si>
  <si>
    <t>the regression-based estimates of the missing personal estate data were presumably less harmful</t>
  </si>
  <si>
    <t>for estimating total regional total  incomes than for estimating property-income inequality.</t>
  </si>
  <si>
    <t xml:space="preserve">by the assumptions to fill in missing data on personal estate, though less so than shown for property inequality here.  </t>
  </si>
  <si>
    <t>As for the estimation of the inequality of household total incomes in 1850, it too could have been biased</t>
  </si>
  <si>
    <t>"Original 13"</t>
  </si>
  <si>
    <t>In 1860, all households</t>
  </si>
  <si>
    <t>The Inequality of American Household Property Incomes, 1774</t>
  </si>
  <si>
    <t>The Inequality of American Household Incomes, 1870</t>
  </si>
  <si>
    <t>West South Central</t>
    <phoneticPr fontId="0" type="noConversion"/>
  </si>
  <si>
    <t>coeff.</t>
    <phoneticPr fontId="0" type="noConversion"/>
  </si>
  <si>
    <t>Mean</t>
    <phoneticPr fontId="0" type="noConversion"/>
  </si>
  <si>
    <t>East North Central</t>
    <phoneticPr fontId="0" type="noConversion"/>
  </si>
  <si>
    <t>East South Central</t>
    <phoneticPr fontId="0" type="noConversion"/>
  </si>
  <si>
    <t>Mountain</t>
    <phoneticPr fontId="0" type="noConversion"/>
  </si>
  <si>
    <t>Pacific</t>
    <phoneticPr fontId="0" type="noConversion"/>
  </si>
  <si>
    <t>All USA</t>
    <phoneticPr fontId="0" type="noConversion"/>
  </si>
  <si>
    <t>"Original 13"</t>
    <phoneticPr fontId="0" type="noConversion"/>
  </si>
  <si>
    <t>In 1870, all households</t>
  </si>
  <si>
    <t>Comparisons by Lindert, 27june2014</t>
  </si>
  <si>
    <t>In 1774, all households</t>
  </si>
  <si>
    <t>Méndez</t>
  </si>
  <si>
    <t>All HHs</t>
  </si>
  <si>
    <t>Property share (%)</t>
  </si>
  <si>
    <t>of national income</t>
  </si>
  <si>
    <t>versus the more assumption-laden estimates for 1850 --</t>
  </si>
  <si>
    <t xml:space="preserve">Property </t>
  </si>
  <si>
    <t>Private</t>
  </si>
  <si>
    <t>income</t>
  </si>
  <si>
    <t>wealth</t>
  </si>
  <si>
    <t>LW 1860. would be 328.1 with no property income from slaves, assuming a 50% exploitation rate.</t>
  </si>
  <si>
    <t>Free HHs</t>
  </si>
  <si>
    <t>Ratios (%) to a year's total</t>
  </si>
  <si>
    <t>income (GNI), all HHs</t>
  </si>
  <si>
    <t>White HHs</t>
  </si>
  <si>
    <t>Non-white HH's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</si>
</sst>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8" formatCode="#,##0.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rgb="FFFF0000"/>
      <name val="Cambria"/>
      <family val="1"/>
    </font>
    <font>
      <u/>
      <sz val="12"/>
      <color indexed="8"/>
      <name val="Cambria"/>
      <family val="1"/>
    </font>
    <font>
      <b/>
      <i/>
      <sz val="12"/>
      <color indexed="8"/>
      <name val="Cambria"/>
      <family val="1"/>
    </font>
    <font>
      <sz val="12"/>
      <name val="Cambria"/>
      <family val="1"/>
    </font>
    <font>
      <b/>
      <i/>
      <sz val="14"/>
      <color rgb="FFFF0000"/>
      <name val="Cambri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mbria"/>
    </font>
    <font>
      <sz val="12"/>
      <color indexed="8"/>
      <name val="Cambria"/>
      <scheme val="major"/>
    </font>
    <font>
      <sz val="12"/>
      <color theme="1"/>
      <name val="Cambria"/>
      <scheme val="major"/>
    </font>
    <font>
      <sz val="12"/>
      <name val="Cambria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/>
    <xf numFmtId="165" fontId="1" fillId="0" borderId="0" xfId="0" applyNumberFormat="1" applyFont="1"/>
    <xf numFmtId="3" fontId="1" fillId="0" borderId="0" xfId="0" applyNumberFormat="1" applyFont="1"/>
    <xf numFmtId="15" fontId="1" fillId="0" borderId="0" xfId="0" applyNumberFormat="1" applyFont="1"/>
    <xf numFmtId="164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/>
    <xf numFmtId="165" fontId="1" fillId="0" borderId="2" xfId="0" applyNumberFormat="1" applyFont="1" applyBorder="1" applyAlignment="1"/>
    <xf numFmtId="165" fontId="1" fillId="0" borderId="3" xfId="0" applyNumberFormat="1" applyFont="1" applyBorder="1" applyAlignment="1"/>
    <xf numFmtId="3" fontId="1" fillId="0" borderId="1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/>
    <xf numFmtId="164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1" fillId="0" borderId="0" xfId="0" applyFont="1" applyFill="1"/>
    <xf numFmtId="1" fontId="6" fillId="0" borderId="0" xfId="0" applyNumberFormat="1" applyFont="1"/>
    <xf numFmtId="165" fontId="3" fillId="0" borderId="0" xfId="0" applyNumberFormat="1" applyFont="1"/>
    <xf numFmtId="0" fontId="3" fillId="0" borderId="0" xfId="0" applyFont="1" applyFill="1"/>
    <xf numFmtId="164" fontId="3" fillId="0" borderId="0" xfId="0" applyNumberFormat="1" applyFont="1" applyAlignment="1">
      <alignment horizontal="center"/>
    </xf>
    <xf numFmtId="1" fontId="3" fillId="0" borderId="0" xfId="0" applyNumberFormat="1" applyFont="1"/>
    <xf numFmtId="164" fontId="7" fillId="0" borderId="0" xfId="0" applyNumberFormat="1" applyFont="1" applyAlignment="1">
      <alignment horizontal="left"/>
    </xf>
    <xf numFmtId="165" fontId="10" fillId="0" borderId="0" xfId="0" applyNumberFormat="1" applyFont="1" applyFill="1"/>
    <xf numFmtId="3" fontId="10" fillId="0" borderId="0" xfId="0" applyNumberFormat="1" applyFont="1" applyFill="1"/>
    <xf numFmtId="0" fontId="10" fillId="0" borderId="0" xfId="0" applyFont="1" applyFill="1"/>
    <xf numFmtId="1" fontId="10" fillId="0" borderId="0" xfId="0" applyNumberFormat="1" applyFont="1" applyFill="1"/>
    <xf numFmtId="164" fontId="6" fillId="0" borderId="7" xfId="0" applyNumberFormat="1" applyFont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0" fillId="0" borderId="0" xfId="0" applyFont="1"/>
    <xf numFmtId="0" fontId="10" fillId="0" borderId="0" xfId="0" applyFont="1"/>
    <xf numFmtId="165" fontId="10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right"/>
    </xf>
    <xf numFmtId="165" fontId="10" fillId="0" borderId="0" xfId="0" applyNumberFormat="1" applyFont="1" applyFill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" fillId="0" borderId="10" xfId="0" applyFont="1" applyBorder="1"/>
    <xf numFmtId="0" fontId="0" fillId="0" borderId="11" xfId="0" applyBorder="1"/>
    <xf numFmtId="0" fontId="1" fillId="0" borderId="12" xfId="0" applyFont="1" applyBorder="1"/>
    <xf numFmtId="0" fontId="0" fillId="0" borderId="13" xfId="0" applyBorder="1"/>
    <xf numFmtId="0" fontId="13" fillId="0" borderId="0" xfId="0" applyFont="1"/>
    <xf numFmtId="0" fontId="11" fillId="0" borderId="0" xfId="0" applyFont="1" applyFill="1"/>
    <xf numFmtId="168" fontId="12" fillId="0" borderId="0" xfId="0" applyNumberFormat="1" applyFont="1"/>
    <xf numFmtId="168" fontId="11" fillId="0" borderId="0" xfId="0" applyNumberFormat="1" applyFont="1"/>
    <xf numFmtId="168" fontId="11" fillId="0" borderId="0" xfId="0" applyNumberFormat="1" applyFont="1" applyFill="1"/>
    <xf numFmtId="0" fontId="12" fillId="0" borderId="10" xfId="0" applyFont="1" applyBorder="1"/>
    <xf numFmtId="0" fontId="11" fillId="0" borderId="11" xfId="0" applyFont="1" applyBorder="1"/>
    <xf numFmtId="0" fontId="12" fillId="0" borderId="12" xfId="0" applyFont="1" applyBorder="1"/>
    <xf numFmtId="0" fontId="11" fillId="0" borderId="13" xfId="0" applyFont="1" applyBorder="1"/>
    <xf numFmtId="0" fontId="11" fillId="0" borderId="10" xfId="0" applyFont="1" applyBorder="1"/>
    <xf numFmtId="0" fontId="11" fillId="0" borderId="12" xfId="0" applyFont="1" applyBorder="1"/>
    <xf numFmtId="165" fontId="11" fillId="0" borderId="0" xfId="0" applyNumberFormat="1" applyFont="1"/>
    <xf numFmtId="0" fontId="12" fillId="0" borderId="11" xfId="0" applyFont="1" applyBorder="1"/>
    <xf numFmtId="0" fontId="12" fillId="0" borderId="13" xfId="0" applyFont="1" applyBorder="1"/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lindert/Desktop/Gibraltar/American%20incomes%201850-1870%20LW%20&#8226;&#8226;/Property%20ineq%201870%20all%20HHs?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70 all property ineq"/>
      <sheetName val="stata code 1870 property"/>
    </sheetNames>
    <sheetDataSet>
      <sheetData sheetId="0"/>
      <sheetData sheetId="1">
        <row r="4">
          <cell r="A4">
            <v>33.166046000000001</v>
          </cell>
          <cell r="B4">
            <v>29.625230999999999</v>
          </cell>
          <cell r="D4">
            <v>33.792808999999998</v>
          </cell>
          <cell r="G4">
            <v>22.541944999999998</v>
          </cell>
          <cell r="H4">
            <v>22.294991</v>
          </cell>
          <cell r="I4">
            <v>30.272831</v>
          </cell>
          <cell r="J4">
            <v>33.299660000000003</v>
          </cell>
          <cell r="K4">
            <v>31.424672999999999</v>
          </cell>
          <cell r="L4">
            <v>43.708694000000001</v>
          </cell>
          <cell r="M4">
            <v>29.582207</v>
          </cell>
          <cell r="N4">
            <v>31.95035</v>
          </cell>
        </row>
        <row r="10">
          <cell r="A10">
            <v>56.692307</v>
          </cell>
          <cell r="B10">
            <v>53.880859000000001</v>
          </cell>
          <cell r="D10">
            <v>63.772129</v>
          </cell>
          <cell r="G10">
            <v>43.733607999999997</v>
          </cell>
          <cell r="H10">
            <v>42.460628999999997</v>
          </cell>
          <cell r="I10">
            <v>58.172840000000001</v>
          </cell>
          <cell r="J10">
            <v>60.570346999999998</v>
          </cell>
          <cell r="K10">
            <v>58.409492</v>
          </cell>
          <cell r="L10">
            <v>68.766189999999995</v>
          </cell>
          <cell r="M10">
            <v>53.603672000000003</v>
          </cell>
          <cell r="N10">
            <v>57.243392999999998</v>
          </cell>
        </row>
        <row r="16">
          <cell r="A16">
            <v>69.331665000000001</v>
          </cell>
          <cell r="B16">
            <v>68.048096000000001</v>
          </cell>
          <cell r="D16">
            <v>78.082245</v>
          </cell>
          <cell r="G16">
            <v>57.754139000000002</v>
          </cell>
          <cell r="H16">
            <v>56.003070999999998</v>
          </cell>
          <cell r="I16">
            <v>72.872696000000005</v>
          </cell>
          <cell r="J16">
            <v>74.215355000000002</v>
          </cell>
          <cell r="K16">
            <v>72.643089000000003</v>
          </cell>
          <cell r="L16">
            <v>79.130600000000001</v>
          </cell>
          <cell r="M16">
            <v>67.761168999999995</v>
          </cell>
          <cell r="N16">
            <v>71.507103000000001</v>
          </cell>
        </row>
        <row r="22">
          <cell r="A22">
            <v>82.957924000000006</v>
          </cell>
          <cell r="B22">
            <v>83.528571999999997</v>
          </cell>
          <cell r="D22">
            <v>90.765770000000003</v>
          </cell>
          <cell r="G22">
            <v>74.603981000000005</v>
          </cell>
          <cell r="H22">
            <v>72.487472999999994</v>
          </cell>
          <cell r="I22">
            <v>86.816185000000004</v>
          </cell>
          <cell r="J22">
            <v>87.621055999999996</v>
          </cell>
          <cell r="K22">
            <v>87.257317</v>
          </cell>
          <cell r="L22">
            <v>89.607071000000005</v>
          </cell>
          <cell r="M22">
            <v>83.078697000000005</v>
          </cell>
          <cell r="N22">
            <v>86.153030000000001</v>
          </cell>
        </row>
        <row r="28">
          <cell r="A28">
            <v>16.535767</v>
          </cell>
          <cell r="B28">
            <v>16.029654000000001</v>
          </cell>
          <cell r="D28">
            <v>9.2342300000000002</v>
          </cell>
          <cell r="G28">
            <v>23.335118000000001</v>
          </cell>
          <cell r="H28">
            <v>24.885846000000001</v>
          </cell>
          <cell r="I28">
            <v>13.175592999999999</v>
          </cell>
          <cell r="J28">
            <v>12.378944000000001</v>
          </cell>
          <cell r="K28">
            <v>12.742683</v>
          </cell>
          <cell r="L28">
            <v>10.220219</v>
          </cell>
          <cell r="M28">
            <v>16.474457999999998</v>
          </cell>
          <cell r="N28">
            <v>13.715686</v>
          </cell>
        </row>
        <row r="34">
          <cell r="A34">
            <v>0.50630956999999999</v>
          </cell>
          <cell r="B34">
            <v>0.44177412999999999</v>
          </cell>
          <cell r="D34">
            <v>0</v>
          </cell>
          <cell r="G34">
            <v>2.0609009</v>
          </cell>
          <cell r="H34">
            <v>2.6266815999999999</v>
          </cell>
          <cell r="I34">
            <v>8.2218599999999992E-3</v>
          </cell>
          <cell r="J34">
            <v>0</v>
          </cell>
          <cell r="K34">
            <v>0</v>
          </cell>
          <cell r="L34">
            <v>0.17270963</v>
          </cell>
          <cell r="M34">
            <v>0.44684526000000002</v>
          </cell>
          <cell r="N34">
            <v>0.13128337000000001</v>
          </cell>
        </row>
        <row r="40">
          <cell r="A40">
            <v>246.21913000000001</v>
          </cell>
          <cell r="B40">
            <v>253.11376999999999</v>
          </cell>
          <cell r="D40">
            <v>83.923698000000002</v>
          </cell>
          <cell r="G40">
            <v>211.03028</v>
          </cell>
          <cell r="H40">
            <v>180.22459000000001</v>
          </cell>
          <cell r="I40">
            <v>99.041784000000007</v>
          </cell>
          <cell r="J40">
            <v>73.153234999999995</v>
          </cell>
          <cell r="K40">
            <v>65.929855000000003</v>
          </cell>
          <cell r="L40">
            <v>320.52589</v>
          </cell>
          <cell r="M40">
            <v>184.51089999999999</v>
          </cell>
          <cell r="N40">
            <v>201.80840000000001</v>
          </cell>
        </row>
        <row r="43">
          <cell r="A43">
            <v>51.900002000000001</v>
          </cell>
          <cell r="B43">
            <v>40.950001</v>
          </cell>
          <cell r="D43">
            <v>2.5</v>
          </cell>
          <cell r="G43">
            <v>69.199989000000002</v>
          </cell>
          <cell r="H43">
            <v>65.699989000000002</v>
          </cell>
          <cell r="I43">
            <v>14.599999</v>
          </cell>
          <cell r="J43">
            <v>7.3000011000000002</v>
          </cell>
          <cell r="K43">
            <v>5</v>
          </cell>
          <cell r="L43">
            <v>35</v>
          </cell>
          <cell r="M43">
            <v>35</v>
          </cell>
          <cell r="N43">
            <v>25</v>
          </cell>
        </row>
        <row r="46">
          <cell r="A46">
            <v>0.81062582000000005</v>
          </cell>
          <cell r="B46">
            <v>0.81068072999999996</v>
          </cell>
          <cell r="D46">
            <v>0.87117277999999998</v>
          </cell>
          <cell r="G46">
            <v>0.73031464999999995</v>
          </cell>
          <cell r="H46">
            <v>0.71199827999999998</v>
          </cell>
          <cell r="I46">
            <v>0.83728756000000004</v>
          </cell>
          <cell r="J46">
            <v>0.84874521999999997</v>
          </cell>
          <cell r="K46">
            <v>0.84407652</v>
          </cell>
          <cell r="L46">
            <v>0.87173080000000003</v>
          </cell>
          <cell r="M46">
            <v>0.80754102999999999</v>
          </cell>
          <cell r="N46">
            <v>0.83317885999999997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6"/>
  <sheetViews>
    <sheetView tabSelected="1" workbookViewId="0">
      <selection activeCell="I14" sqref="I14"/>
    </sheetView>
  </sheetViews>
  <sheetFormatPr baseColWidth="10" defaultColWidth="20.33203125" defaultRowHeight="15" x14ac:dyDescent="0"/>
  <cols>
    <col min="1" max="1" width="31.83203125" style="1" customWidth="1"/>
    <col min="2" max="2" width="10.33203125" style="7" customWidth="1"/>
    <col min="3" max="3" width="8.6640625" style="4" customWidth="1"/>
    <col min="4" max="4" width="9" style="4" customWidth="1"/>
    <col min="5" max="5" width="9.5" style="4" customWidth="1"/>
    <col min="6" max="6" width="10.1640625" style="4" customWidth="1"/>
    <col min="7" max="7" width="10.6640625" style="4" customWidth="1"/>
    <col min="8" max="8" width="12.6640625" style="4" customWidth="1"/>
    <col min="9" max="10" width="12.6640625" style="5" customWidth="1"/>
    <col min="11" max="12" width="2.83203125" style="1" customWidth="1"/>
    <col min="13" max="13" width="12.5" style="1" customWidth="1"/>
    <col min="14" max="14" width="12" customWidth="1"/>
    <col min="15" max="16" width="15" style="1" customWidth="1"/>
    <col min="17" max="16384" width="20.33203125" style="1"/>
  </cols>
  <sheetData>
    <row r="2" spans="1:16">
      <c r="A2" s="1" t="s">
        <v>108</v>
      </c>
    </row>
    <row r="3" spans="1:16" ht="17">
      <c r="A3" s="1" t="s">
        <v>110</v>
      </c>
      <c r="B3" s="2"/>
      <c r="C3" s="3" t="s">
        <v>97</v>
      </c>
    </row>
    <row r="4" spans="1:16">
      <c r="A4" s="6">
        <v>41805</v>
      </c>
      <c r="C4" s="7"/>
      <c r="D4" s="7"/>
    </row>
    <row r="5" spans="1:16">
      <c r="B5" s="7" t="s">
        <v>0</v>
      </c>
      <c r="C5" s="8" t="s">
        <v>56</v>
      </c>
      <c r="D5" s="9"/>
      <c r="E5" s="9"/>
      <c r="F5" s="9"/>
      <c r="G5" s="9"/>
      <c r="H5" s="10"/>
      <c r="I5" s="11" t="s">
        <v>57</v>
      </c>
      <c r="J5" s="12"/>
      <c r="M5" s="62" t="s">
        <v>112</v>
      </c>
      <c r="N5" s="65"/>
      <c r="O5" s="46"/>
      <c r="P5" s="46"/>
    </row>
    <row r="6" spans="1:16">
      <c r="A6" s="13" t="s">
        <v>1</v>
      </c>
      <c r="B6" s="14" t="s">
        <v>99</v>
      </c>
      <c r="C6" s="15" t="s">
        <v>24</v>
      </c>
      <c r="D6" s="15" t="s">
        <v>63</v>
      </c>
      <c r="E6" s="15" t="s">
        <v>64</v>
      </c>
      <c r="F6" s="15" t="s">
        <v>5</v>
      </c>
      <c r="G6" s="15" t="s">
        <v>6</v>
      </c>
      <c r="H6" s="15" t="s">
        <v>67</v>
      </c>
      <c r="I6" s="16" t="s">
        <v>100</v>
      </c>
      <c r="J6" s="16" t="s">
        <v>9</v>
      </c>
      <c r="M6" s="63" t="s">
        <v>113</v>
      </c>
      <c r="N6" s="66"/>
      <c r="O6" s="46"/>
      <c r="P6" s="46"/>
    </row>
    <row r="7" spans="1:16">
      <c r="A7" s="17" t="s">
        <v>107</v>
      </c>
      <c r="M7" s="48" t="s">
        <v>111</v>
      </c>
      <c r="N7" s="47" t="s">
        <v>123</v>
      </c>
      <c r="O7" s="47" t="s">
        <v>124</v>
      </c>
    </row>
    <row r="8" spans="1:16">
      <c r="A8" s="1" t="s">
        <v>10</v>
      </c>
      <c r="B8" s="18">
        <f>'[1]stata code 1870 property'!A$46</f>
        <v>0.81062582000000005</v>
      </c>
      <c r="C8" s="19">
        <f>'[1]stata code 1870 property'!A$4</f>
        <v>33.166046000000001</v>
      </c>
      <c r="D8" s="19">
        <f>'[1]stata code 1870 property'!A$10</f>
        <v>56.692307</v>
      </c>
      <c r="E8" s="19">
        <f>'[1]stata code 1870 property'!A$16</f>
        <v>69.331665000000001</v>
      </c>
      <c r="F8" s="19">
        <f>'[1]stata code 1870 property'!A$22</f>
        <v>82.957924000000006</v>
      </c>
      <c r="G8" s="19">
        <f>'[1]stata code 1870 property'!A$28</f>
        <v>16.535767</v>
      </c>
      <c r="H8" s="19">
        <f>'[1]stata code 1870 property'!A$34</f>
        <v>0.50630956999999999</v>
      </c>
      <c r="I8" s="21">
        <f>'[1]stata code 1870 property'!A$40</f>
        <v>246.21913000000001</v>
      </c>
      <c r="J8" s="21">
        <f>'[1]stata code 1870 property'!A$43</f>
        <v>51.900002000000001</v>
      </c>
      <c r="M8" s="64">
        <v>17.894042228286803</v>
      </c>
      <c r="N8" s="64">
        <v>17.919467566022242</v>
      </c>
      <c r="O8" s="64">
        <v>12.407323282377499</v>
      </c>
    </row>
    <row r="9" spans="1:16">
      <c r="A9" s="20" t="s">
        <v>11</v>
      </c>
      <c r="B9" s="18">
        <f>'[1]stata code 1870 property'!B$46</f>
        <v>0.81068072999999996</v>
      </c>
      <c r="C9" s="19">
        <f>'[1]stata code 1870 property'!B$4</f>
        <v>29.625230999999999</v>
      </c>
      <c r="D9" s="19">
        <f>'[1]stata code 1870 property'!B$10</f>
        <v>53.880859000000001</v>
      </c>
      <c r="E9" s="19">
        <f>'[1]stata code 1870 property'!B$16</f>
        <v>68.048096000000001</v>
      </c>
      <c r="F9" s="19">
        <f>'[1]stata code 1870 property'!B$22</f>
        <v>83.528571999999997</v>
      </c>
      <c r="G9" s="19">
        <f>'[1]stata code 1870 property'!B$28</f>
        <v>16.029654000000001</v>
      </c>
      <c r="H9" s="19">
        <f>'[1]stata code 1870 property'!B$34</f>
        <v>0.44177412999999999</v>
      </c>
      <c r="I9" s="21">
        <f>'[1]stata code 1870 property'!B$40</f>
        <v>253.11376999999999</v>
      </c>
      <c r="J9" s="21">
        <f>'[1]stata code 1870 property'!B$43</f>
        <v>40.950001</v>
      </c>
      <c r="M9" s="64">
        <v>17.913139701653012</v>
      </c>
      <c r="N9" s="64">
        <v>18.022021564984605</v>
      </c>
      <c r="O9" s="64">
        <v>3.7842349701654627</v>
      </c>
    </row>
    <row r="10" spans="1:16">
      <c r="A10" s="20" t="s">
        <v>13</v>
      </c>
      <c r="B10" s="18">
        <f>'[1]stata code 1870 property'!D$46</f>
        <v>0.87117277999999998</v>
      </c>
      <c r="C10" s="19">
        <f>'[1]stata code 1870 property'!D$4</f>
        <v>33.792808999999998</v>
      </c>
      <c r="D10" s="19">
        <f>'[1]stata code 1870 property'!D$10</f>
        <v>63.772129</v>
      </c>
      <c r="E10" s="19">
        <f>'[1]stata code 1870 property'!D$16</f>
        <v>78.082245</v>
      </c>
      <c r="F10" s="19">
        <f>'[1]stata code 1870 property'!D$22</f>
        <v>90.765770000000003</v>
      </c>
      <c r="G10" s="19">
        <f>'[1]stata code 1870 property'!D$28</f>
        <v>9.2342300000000002</v>
      </c>
      <c r="H10" s="19">
        <f>'[1]stata code 1870 property'!D$34</f>
        <v>0</v>
      </c>
      <c r="I10" s="21">
        <f>'[1]stata code 1870 property'!D$40</f>
        <v>83.923698000000002</v>
      </c>
      <c r="J10" s="21">
        <f>'[1]stata code 1870 property'!D$43</f>
        <v>2.5</v>
      </c>
      <c r="M10" s="64">
        <v>12.030274173169643</v>
      </c>
      <c r="N10" s="64">
        <v>14.212312680674287</v>
      </c>
      <c r="O10" s="64">
        <v>1.3574003135766246</v>
      </c>
    </row>
    <row r="11" spans="1:16">
      <c r="A11" s="20" t="s">
        <v>101</v>
      </c>
      <c r="B11" s="18">
        <f>'[1]stata code 1870 property'!G$46</f>
        <v>0.73031464999999995</v>
      </c>
      <c r="C11" s="19">
        <f>'[1]stata code 1870 property'!G$4</f>
        <v>22.541944999999998</v>
      </c>
      <c r="D11" s="19">
        <f>'[1]stata code 1870 property'!G$10</f>
        <v>43.733607999999997</v>
      </c>
      <c r="E11" s="19">
        <f>'[1]stata code 1870 property'!G$16</f>
        <v>57.754139000000002</v>
      </c>
      <c r="F11" s="19">
        <f>'[1]stata code 1870 property'!G$22</f>
        <v>74.603981000000005</v>
      </c>
      <c r="G11" s="19">
        <f>'[1]stata code 1870 property'!G$28</f>
        <v>23.335118000000001</v>
      </c>
      <c r="H11" s="19">
        <f>'[1]stata code 1870 property'!G$34</f>
        <v>2.0609009</v>
      </c>
      <c r="I11" s="21">
        <f>'[1]stata code 1870 property'!G$40</f>
        <v>211.03028</v>
      </c>
      <c r="J11" s="21">
        <f>'[1]stata code 1870 property'!G$43</f>
        <v>69.199989000000002</v>
      </c>
      <c r="M11" s="64">
        <v>19.747130151091824</v>
      </c>
      <c r="N11" s="64">
        <v>19.867993809792605</v>
      </c>
      <c r="O11" s="64">
        <v>5.125314833446013</v>
      </c>
    </row>
    <row r="12" spans="1:16">
      <c r="A12" s="20" t="s">
        <v>17</v>
      </c>
      <c r="B12" s="18">
        <f>'[1]stata code 1870 property'!H$46</f>
        <v>0.71199827999999998</v>
      </c>
      <c r="C12" s="19">
        <f>'[1]stata code 1870 property'!H$4</f>
        <v>22.294991</v>
      </c>
      <c r="D12" s="19">
        <f>'[1]stata code 1870 property'!H$10</f>
        <v>42.460628999999997</v>
      </c>
      <c r="E12" s="19">
        <f>'[1]stata code 1870 property'!H$16</f>
        <v>56.003070999999998</v>
      </c>
      <c r="F12" s="19">
        <f>'[1]stata code 1870 property'!H$22</f>
        <v>72.487472999999994</v>
      </c>
      <c r="G12" s="19">
        <f>'[1]stata code 1870 property'!H$28</f>
        <v>24.885846000000001</v>
      </c>
      <c r="H12" s="19">
        <f>'[1]stata code 1870 property'!H$34</f>
        <v>2.6266815999999999</v>
      </c>
      <c r="I12" s="21">
        <f>'[1]stata code 1870 property'!H$40</f>
        <v>180.22459000000001</v>
      </c>
      <c r="J12" s="21">
        <f>'[1]stata code 1870 property'!H$43</f>
        <v>65.699989000000002</v>
      </c>
      <c r="M12" s="64">
        <v>16.328600150161098</v>
      </c>
      <c r="N12" s="64">
        <v>16.441759751227785</v>
      </c>
      <c r="O12" s="64">
        <v>9.5798150551191412</v>
      </c>
    </row>
    <row r="13" spans="1:16">
      <c r="A13" s="20" t="s">
        <v>102</v>
      </c>
      <c r="B13" s="18">
        <f>'[1]stata code 1870 property'!I$46</f>
        <v>0.83728756000000004</v>
      </c>
      <c r="C13" s="19">
        <f>'[1]stata code 1870 property'!I$4</f>
        <v>30.272831</v>
      </c>
      <c r="D13" s="19">
        <f>'[1]stata code 1870 property'!I$10</f>
        <v>58.172840000000001</v>
      </c>
      <c r="E13" s="19">
        <f>'[1]stata code 1870 property'!I$16</f>
        <v>72.872696000000005</v>
      </c>
      <c r="F13" s="19">
        <f>'[1]stata code 1870 property'!I$22</f>
        <v>86.816185000000004</v>
      </c>
      <c r="G13" s="19">
        <f>'[1]stata code 1870 property'!I$28</f>
        <v>13.175592999999999</v>
      </c>
      <c r="H13" s="19">
        <f>'[1]stata code 1870 property'!I$34</f>
        <v>8.2218599999999992E-3</v>
      </c>
      <c r="I13" s="21">
        <f>'[1]stata code 1870 property'!I$40</f>
        <v>99.041784000000007</v>
      </c>
      <c r="J13" s="21">
        <f>'[1]stata code 1870 property'!I$43</f>
        <v>14.599999</v>
      </c>
      <c r="M13" s="64">
        <v>11.811052187756387</v>
      </c>
      <c r="N13" s="64">
        <v>14.071135113144946</v>
      </c>
      <c r="O13" s="64">
        <v>1.5530938691582064</v>
      </c>
    </row>
    <row r="14" spans="1:16">
      <c r="A14" s="20" t="s">
        <v>98</v>
      </c>
      <c r="B14" s="18">
        <f>'[1]stata code 1870 property'!J$46</f>
        <v>0.84874521999999997</v>
      </c>
      <c r="C14" s="19">
        <f>'[1]stata code 1870 property'!J$4</f>
        <v>33.299660000000003</v>
      </c>
      <c r="D14" s="19">
        <f>'[1]stata code 1870 property'!J$10</f>
        <v>60.570346999999998</v>
      </c>
      <c r="E14" s="19">
        <f>'[1]stata code 1870 property'!J$16</f>
        <v>74.215355000000002</v>
      </c>
      <c r="F14" s="19">
        <f>'[1]stata code 1870 property'!J$22</f>
        <v>87.621055999999996</v>
      </c>
      <c r="G14" s="19">
        <f>'[1]stata code 1870 property'!J$28</f>
        <v>12.378944000000001</v>
      </c>
      <c r="H14" s="19">
        <f>'[1]stata code 1870 property'!J$34</f>
        <v>0</v>
      </c>
      <c r="I14" s="21">
        <f>'[1]stata code 1870 property'!J$40</f>
        <v>73.153234999999995</v>
      </c>
      <c r="J14" s="21">
        <f>'[1]stata code 1870 property'!J$43</f>
        <v>7.3000011000000002</v>
      </c>
      <c r="M14" s="64">
        <v>7.8541681667034693</v>
      </c>
      <c r="N14" s="64">
        <v>9.5991172469109269</v>
      </c>
      <c r="O14" s="64">
        <v>1.1669802397315197</v>
      </c>
    </row>
    <row r="15" spans="1:16">
      <c r="A15" s="20" t="s">
        <v>103</v>
      </c>
      <c r="B15" s="18">
        <f>'[1]stata code 1870 property'!K$46</f>
        <v>0.84407652</v>
      </c>
      <c r="C15" s="19">
        <f>'[1]stata code 1870 property'!K$4</f>
        <v>31.424672999999999</v>
      </c>
      <c r="D15" s="19">
        <f>'[1]stata code 1870 property'!K$10</f>
        <v>58.409492</v>
      </c>
      <c r="E15" s="19">
        <f>'[1]stata code 1870 property'!K$16</f>
        <v>72.643089000000003</v>
      </c>
      <c r="F15" s="19">
        <f>'[1]stata code 1870 property'!K$22</f>
        <v>87.257317</v>
      </c>
      <c r="G15" s="19">
        <f>'[1]stata code 1870 property'!K$28</f>
        <v>12.742683</v>
      </c>
      <c r="H15" s="19">
        <f>'[1]stata code 1870 property'!K$34</f>
        <v>0</v>
      </c>
      <c r="I15" s="21">
        <f>'[1]stata code 1870 property'!K$40</f>
        <v>65.929855000000003</v>
      </c>
      <c r="J15" s="21">
        <f>'[1]stata code 1870 property'!K$43</f>
        <v>5</v>
      </c>
      <c r="M15" s="64">
        <v>6.2686549530499489</v>
      </c>
      <c r="N15" s="64">
        <v>6.6436784384360745</v>
      </c>
      <c r="O15" s="64">
        <v>0.42261696490967166</v>
      </c>
    </row>
    <row r="16" spans="1:16" ht="16" thickBot="1">
      <c r="A16" s="20" t="s">
        <v>104</v>
      </c>
      <c r="B16" s="18">
        <f>'[1]stata code 1870 property'!L$46</f>
        <v>0.87173080000000003</v>
      </c>
      <c r="C16" s="19">
        <f>'[1]stata code 1870 property'!L$4</f>
        <v>43.708694000000001</v>
      </c>
      <c r="D16" s="19">
        <f>'[1]stata code 1870 property'!L$10</f>
        <v>68.766189999999995</v>
      </c>
      <c r="E16" s="19">
        <f>'[1]stata code 1870 property'!L$16</f>
        <v>79.130600000000001</v>
      </c>
      <c r="F16" s="19">
        <f>'[1]stata code 1870 property'!L$22</f>
        <v>89.607071000000005</v>
      </c>
      <c r="G16" s="19">
        <f>'[1]stata code 1870 property'!L$28</f>
        <v>10.220219</v>
      </c>
      <c r="H16" s="19">
        <f>'[1]stata code 1870 property'!L$34</f>
        <v>0.17270963</v>
      </c>
      <c r="I16" s="21">
        <f>'[1]stata code 1870 property'!L$40</f>
        <v>320.52589</v>
      </c>
      <c r="J16" s="21">
        <f>'[1]stata code 1870 property'!L$43</f>
        <v>35</v>
      </c>
      <c r="M16" s="64">
        <v>17.772604259236616</v>
      </c>
      <c r="N16" s="64">
        <v>19.606788153090562</v>
      </c>
      <c r="O16" s="64">
        <v>0.92219567031680194</v>
      </c>
    </row>
    <row r="17" spans="1:15" ht="16" thickBot="1">
      <c r="A17" s="20" t="s">
        <v>105</v>
      </c>
      <c r="B17" s="31">
        <f>'[1]stata code 1870 property'!M$46</f>
        <v>0.80754102999999999</v>
      </c>
      <c r="C17" s="19">
        <f>'[1]stata code 1870 property'!M$4</f>
        <v>29.582207</v>
      </c>
      <c r="D17" s="19">
        <f>'[1]stata code 1870 property'!M$10</f>
        <v>53.603672000000003</v>
      </c>
      <c r="E17" s="19">
        <f>'[1]stata code 1870 property'!M$16</f>
        <v>67.761168999999995</v>
      </c>
      <c r="F17" s="19">
        <f>'[1]stata code 1870 property'!M$22</f>
        <v>83.078697000000005</v>
      </c>
      <c r="G17" s="19">
        <f>'[1]stata code 1870 property'!M$28</f>
        <v>16.474457999999998</v>
      </c>
      <c r="H17" s="19">
        <f>'[1]stata code 1870 property'!M$34</f>
        <v>0.44684526000000002</v>
      </c>
      <c r="I17" s="21">
        <f>'[1]stata code 1870 property'!M$40</f>
        <v>184.51089999999999</v>
      </c>
      <c r="J17" s="21">
        <f>'[1]stata code 1870 property'!M$43</f>
        <v>35</v>
      </c>
      <c r="M17" s="64">
        <v>16.573640322302438</v>
      </c>
      <c r="N17" s="64">
        <v>17.332924032527462</v>
      </c>
      <c r="O17" s="64">
        <v>1.9777659254553643</v>
      </c>
    </row>
    <row r="18" spans="1:15">
      <c r="A18" s="20" t="s">
        <v>106</v>
      </c>
      <c r="B18" s="33">
        <f>'[1]stata code 1870 property'!N$46</f>
        <v>0.83317885999999997</v>
      </c>
      <c r="C18" s="19">
        <f>'[1]stata code 1870 property'!N$4</f>
        <v>31.95035</v>
      </c>
      <c r="D18" s="19">
        <f>'[1]stata code 1870 property'!N$10</f>
        <v>57.243392999999998</v>
      </c>
      <c r="E18" s="19">
        <f>'[1]stata code 1870 property'!N$16</f>
        <v>71.507103000000001</v>
      </c>
      <c r="F18" s="19">
        <f>'[1]stata code 1870 property'!N$22</f>
        <v>86.153030000000001</v>
      </c>
      <c r="G18" s="19">
        <f>'[1]stata code 1870 property'!N$28</f>
        <v>13.715686</v>
      </c>
      <c r="H18" s="19">
        <f>'[1]stata code 1870 property'!N$34</f>
        <v>0.13128337000000001</v>
      </c>
      <c r="I18" s="21">
        <f>'[1]stata code 1870 property'!N$40</f>
        <v>201.80840000000001</v>
      </c>
      <c r="J18" s="21">
        <f>'[1]stata code 1870 property'!N$43</f>
        <v>25</v>
      </c>
      <c r="M18"/>
      <c r="N18" s="1"/>
    </row>
    <row r="19" spans="1:15">
      <c r="M19"/>
      <c r="N19" s="1"/>
    </row>
    <row r="20" spans="1:15">
      <c r="M20"/>
      <c r="N20" s="1"/>
    </row>
    <row r="21" spans="1:15">
      <c r="M21"/>
      <c r="N21" s="1"/>
    </row>
    <row r="22" spans="1:15" ht="17">
      <c r="A22" s="1" t="s">
        <v>55</v>
      </c>
      <c r="B22" s="2"/>
      <c r="C22" s="3" t="s">
        <v>58</v>
      </c>
    </row>
    <row r="23" spans="1:15">
      <c r="A23" s="6">
        <v>41809</v>
      </c>
      <c r="C23" s="22"/>
      <c r="M23" s="58" t="s">
        <v>121</v>
      </c>
      <c r="N23" s="59"/>
      <c r="O23" s="46"/>
    </row>
    <row r="24" spans="1:15">
      <c r="B24" s="7" t="s">
        <v>0</v>
      </c>
      <c r="C24" s="8" t="s">
        <v>56</v>
      </c>
      <c r="D24" s="9"/>
      <c r="E24" s="9"/>
      <c r="F24" s="9"/>
      <c r="G24" s="9"/>
      <c r="H24" s="10"/>
      <c r="I24" s="11" t="s">
        <v>57</v>
      </c>
      <c r="J24" s="12"/>
      <c r="M24" s="60" t="s">
        <v>122</v>
      </c>
      <c r="N24" s="61"/>
      <c r="O24" s="46"/>
    </row>
    <row r="25" spans="1:15">
      <c r="A25" s="13" t="s">
        <v>1</v>
      </c>
      <c r="B25" s="14" t="s">
        <v>2</v>
      </c>
      <c r="C25" s="15" t="s">
        <v>24</v>
      </c>
      <c r="D25" s="15" t="s">
        <v>3</v>
      </c>
      <c r="E25" s="15" t="s">
        <v>4</v>
      </c>
      <c r="F25" s="15" t="s">
        <v>5</v>
      </c>
      <c r="G25" s="15" t="s">
        <v>6</v>
      </c>
      <c r="H25" s="15" t="s">
        <v>7</v>
      </c>
      <c r="I25" s="16" t="s">
        <v>8</v>
      </c>
      <c r="J25" s="16" t="s">
        <v>9</v>
      </c>
      <c r="M25" s="48" t="s">
        <v>115</v>
      </c>
      <c r="N25" s="47" t="s">
        <v>116</v>
      </c>
      <c r="O25" s="46"/>
    </row>
    <row r="26" spans="1:15">
      <c r="A26" s="17" t="s">
        <v>95</v>
      </c>
      <c r="M26" s="48" t="s">
        <v>117</v>
      </c>
      <c r="N26" s="47" t="s">
        <v>118</v>
      </c>
      <c r="O26" s="46"/>
    </row>
    <row r="27" spans="1:15">
      <c r="A27" s="1" t="s">
        <v>10</v>
      </c>
      <c r="B27" s="18">
        <f>'stata code 1860 property'!A$46</f>
        <v>0.76433002000000005</v>
      </c>
      <c r="C27" s="19">
        <f>'stata code 1860 property'!A$4</f>
        <v>25.631336000000001</v>
      </c>
      <c r="D27" s="19">
        <f>'stata code 1860 property'!A$10</f>
        <v>49.094200000000001</v>
      </c>
      <c r="E27" s="19">
        <f>'stata code 1860 property'!A$16</f>
        <v>62.463439999999999</v>
      </c>
      <c r="F27" s="19">
        <f>'stata code 1860 property'!A$22</f>
        <v>77.817527999999996</v>
      </c>
      <c r="G27" s="19">
        <f>'stata code 1860 property'!A$28</f>
        <v>21.111765999999999</v>
      </c>
      <c r="H27" s="19">
        <f>'stata code 1860 property'!A$34</f>
        <v>1.0707059000000001</v>
      </c>
      <c r="I27" s="21">
        <f>'stata code 1860 property'!A$40</f>
        <v>147.64111</v>
      </c>
      <c r="J27" s="21">
        <f>'stata code 1860 property'!A$43</f>
        <v>40.950007999999997</v>
      </c>
      <c r="M27" s="55">
        <v>16.609539298805881</v>
      </c>
      <c r="N27" s="56">
        <v>282.93014527715968</v>
      </c>
      <c r="O27" s="46"/>
    </row>
    <row r="28" spans="1:15" s="20" customFormat="1">
      <c r="A28" s="20" t="s">
        <v>11</v>
      </c>
      <c r="B28" s="18">
        <f>'stata code 1860 property'!B$46</f>
        <v>0.80126881999999999</v>
      </c>
      <c r="C28" s="19">
        <f>'stata code 1860 property'!B$4</f>
        <v>29.666826</v>
      </c>
      <c r="D28" s="19">
        <f>'stata code 1860 property'!B$10</f>
        <v>52.733955000000002</v>
      </c>
      <c r="E28" s="19">
        <f>'stata code 1860 property'!B$16</f>
        <v>66.842421999999999</v>
      </c>
      <c r="F28" s="19">
        <f>'stata code 1860 property'!B$22</f>
        <v>82.427413999999999</v>
      </c>
      <c r="G28" s="19">
        <f>'stata code 1860 property'!B$28</f>
        <v>16.826381999999999</v>
      </c>
      <c r="H28" s="19">
        <f>'stata code 1860 property'!B$34</f>
        <v>0.74620390000000003</v>
      </c>
      <c r="I28" s="21">
        <f>'stata code 1860 property'!B$40</f>
        <v>175.88396</v>
      </c>
      <c r="J28" s="21">
        <f>'stata code 1860 property'!B$43</f>
        <v>32.299999</v>
      </c>
      <c r="M28" s="55">
        <v>18.000933672534501</v>
      </c>
      <c r="N28" s="57">
        <v>314.97676988081048</v>
      </c>
      <c r="O28" s="54"/>
    </row>
    <row r="29" spans="1:15" s="20" customFormat="1">
      <c r="A29" s="20" t="s">
        <v>12</v>
      </c>
      <c r="B29" s="18">
        <f>'stata code 1860 property'!C$46</f>
        <v>0.80263043000000001</v>
      </c>
      <c r="C29" s="19">
        <f>'stata code 1860 property'!C$4</f>
        <v>29.838080999999999</v>
      </c>
      <c r="D29" s="19">
        <f>'stata code 1860 property'!C$10</f>
        <v>53.015869000000002</v>
      </c>
      <c r="E29" s="19">
        <f>'stata code 1860 property'!C$16</f>
        <v>67.087151000000006</v>
      </c>
      <c r="F29" s="19">
        <f>'stata code 1860 property'!C$22</f>
        <v>82.587349000000003</v>
      </c>
      <c r="G29" s="19">
        <f>'stata code 1860 property'!C$28</f>
        <v>16.672173999999998</v>
      </c>
      <c r="H29" s="19">
        <f>'stata code 1860 property'!C$34</f>
        <v>0.74047691000000004</v>
      </c>
      <c r="I29" s="21">
        <f>'stata code 1860 property'!C$40</f>
        <v>177.22537</v>
      </c>
      <c r="J29" s="21">
        <f>'stata code 1860 property'!C$43</f>
        <v>32.100002000000003</v>
      </c>
    </row>
    <row r="30" spans="1:15" s="20" customFormat="1">
      <c r="A30" s="20" t="s">
        <v>13</v>
      </c>
      <c r="B30" s="18">
        <f>'stata code 1860 property'!D$46</f>
        <v>0.90400486999999996</v>
      </c>
      <c r="C30" s="19">
        <f>'stata code 1860 property'!D$4</f>
        <v>34.052826000000003</v>
      </c>
      <c r="D30" s="19">
        <f>'stata code 1860 property'!D$10</f>
        <v>69.622024999999994</v>
      </c>
      <c r="E30" s="19">
        <f>'stata code 1860 property'!D$16</f>
        <v>85.199691999999999</v>
      </c>
      <c r="F30" s="19">
        <f>'stata code 1860 property'!D$22</f>
        <v>95.680847</v>
      </c>
      <c r="G30" s="19">
        <f>'stata code 1860 property'!D$28</f>
        <v>4.3191528000000003</v>
      </c>
      <c r="H30" s="19">
        <f>'stata code 1860 property'!D$34</f>
        <v>0</v>
      </c>
      <c r="I30" s="21">
        <f>'stata code 1860 property'!D$40</f>
        <v>215.96481</v>
      </c>
      <c r="J30" s="21">
        <f>'stata code 1860 property'!D$43</f>
        <v>1.5600000999999999</v>
      </c>
    </row>
    <row r="31" spans="1:15" s="20" customFormat="1">
      <c r="A31" s="20" t="s">
        <v>14</v>
      </c>
      <c r="B31" s="18">
        <f>'stata code 1860 property'!E$46</f>
        <v>0.90394861000000004</v>
      </c>
      <c r="C31" s="19">
        <f>'stata code 1860 property'!E$4</f>
        <v>34.082515999999998</v>
      </c>
      <c r="D31" s="19">
        <f>'stata code 1860 property'!E$10</f>
        <v>69.655708000000004</v>
      </c>
      <c r="E31" s="19">
        <f>'stata code 1860 property'!E$16</f>
        <v>85.194626</v>
      </c>
      <c r="F31" s="19">
        <f>'stata code 1860 property'!E$22</f>
        <v>95.675179</v>
      </c>
      <c r="G31" s="19">
        <f>'stata code 1860 property'!E$28</f>
        <v>4.3248214999999997</v>
      </c>
      <c r="H31" s="19">
        <f>'stata code 1860 property'!E$34</f>
        <v>0</v>
      </c>
      <c r="I31" s="21">
        <f>'stata code 1860 property'!E$40</f>
        <v>218.77513999999999</v>
      </c>
      <c r="J31" s="21">
        <f>'stata code 1860 property'!E$43</f>
        <v>1.9499998999999999</v>
      </c>
      <c r="M31" s="55">
        <v>33.169157978578141</v>
      </c>
      <c r="N31" s="57">
        <v>497.1682706158835</v>
      </c>
    </row>
    <row r="32" spans="1:15" s="20" customFormat="1">
      <c r="A32" s="20" t="s">
        <v>15</v>
      </c>
      <c r="B32" s="18">
        <f>'stata code 1860 property'!F$46</f>
        <v>0.90467516000000003</v>
      </c>
      <c r="C32" s="19">
        <f>'stata code 1860 property'!F$4</f>
        <v>34.11665</v>
      </c>
      <c r="D32" s="19">
        <f>'stata code 1860 property'!F$10</f>
        <v>69.777114999999995</v>
      </c>
      <c r="E32" s="19">
        <f>'stata code 1860 property'!F$16</f>
        <v>85.352440000000001</v>
      </c>
      <c r="F32" s="19">
        <f>'stata code 1860 property'!F$22</f>
        <v>95.775208000000006</v>
      </c>
      <c r="G32" s="19">
        <f>'stata code 1860 property'!F$28</f>
        <v>4.2247925000000004</v>
      </c>
      <c r="H32" s="19">
        <f>'stata code 1860 property'!F$34</f>
        <v>0</v>
      </c>
      <c r="I32" s="21">
        <f>'stata code 1860 property'!F$40</f>
        <v>217.64892</v>
      </c>
      <c r="J32" s="21">
        <f>'stata code 1860 property'!F$43</f>
        <v>1.5599999</v>
      </c>
    </row>
    <row r="33" spans="1:16" s="20" customFormat="1">
      <c r="A33" s="20" t="s">
        <v>16</v>
      </c>
      <c r="B33" s="18">
        <f>'stata code 1860 property'!G$46</f>
        <v>0.70920472999999995</v>
      </c>
      <c r="C33" s="19">
        <f>'stata code 1860 property'!G$4</f>
        <v>21.135107000000001</v>
      </c>
      <c r="D33" s="19">
        <f>'stata code 1860 property'!G$10</f>
        <v>41.482632000000002</v>
      </c>
      <c r="E33" s="19">
        <f>'stata code 1860 property'!G$16</f>
        <v>55.527912000000001</v>
      </c>
      <c r="F33" s="19">
        <f>'stata code 1860 property'!G$22</f>
        <v>72.531066999999993</v>
      </c>
      <c r="G33" s="19">
        <f>'stata code 1860 property'!G$28</f>
        <v>24.705172999999998</v>
      </c>
      <c r="H33" s="19">
        <f>'stata code 1860 property'!G$34</f>
        <v>2.7637605999999999</v>
      </c>
      <c r="I33" s="21">
        <f>'stata code 1860 property'!G$40</f>
        <v>143.09945999999999</v>
      </c>
      <c r="J33" s="21">
        <f>'stata code 1860 property'!G$43</f>
        <v>50.950004999999997</v>
      </c>
      <c r="M33" s="55">
        <v>18.794447212029475</v>
      </c>
      <c r="N33" s="57">
        <v>339.11483164730896</v>
      </c>
      <c r="O33" s="54"/>
    </row>
    <row r="34" spans="1:16" s="20" customFormat="1">
      <c r="A34" s="20" t="s">
        <v>17</v>
      </c>
      <c r="B34" s="18">
        <f>'stata code 1860 property'!H$46</f>
        <v>0.7475773</v>
      </c>
      <c r="C34" s="19">
        <f>'stata code 1860 property'!H$4</f>
        <v>20.529394</v>
      </c>
      <c r="D34" s="19">
        <f>'stata code 1860 property'!H$10</f>
        <v>46.878807000000002</v>
      </c>
      <c r="E34" s="19">
        <f>'stata code 1860 property'!H$16</f>
        <v>61.017505999999997</v>
      </c>
      <c r="F34" s="19">
        <f>'stata code 1860 property'!H$22</f>
        <v>77.003615999999994</v>
      </c>
      <c r="G34" s="19">
        <f>'stata code 1860 property'!H$28</f>
        <v>21.233916000000001</v>
      </c>
      <c r="H34" s="19">
        <f>'stata code 1860 property'!H$34</f>
        <v>1.7624675999999999</v>
      </c>
      <c r="I34" s="21">
        <f>'stata code 1860 property'!H$40</f>
        <v>131.40307000000001</v>
      </c>
      <c r="J34" s="21">
        <f>'stata code 1860 property'!H$43</f>
        <v>40.149997999999997</v>
      </c>
      <c r="M34" s="55">
        <v>17.485054885390927</v>
      </c>
      <c r="N34" s="57">
        <v>301.1373770369824</v>
      </c>
      <c r="O34" s="54"/>
    </row>
    <row r="35" spans="1:16" s="20" customFormat="1">
      <c r="A35" s="20" t="s">
        <v>18</v>
      </c>
      <c r="B35" s="18">
        <f>'stata code 1860 property'!I$46</f>
        <v>0.88647050000000005</v>
      </c>
      <c r="C35" s="19">
        <f>'stata code 1860 property'!I$4</f>
        <v>30.534330000000001</v>
      </c>
      <c r="D35" s="19">
        <f>'stata code 1860 property'!I$10</f>
        <v>65.629349000000005</v>
      </c>
      <c r="E35" s="19">
        <f>'stata code 1860 property'!I$16</f>
        <v>82.007980000000003</v>
      </c>
      <c r="F35" s="19">
        <f>'stata code 1860 property'!I$22</f>
        <v>93.659003999999996</v>
      </c>
      <c r="G35" s="19">
        <f>'stata code 1860 property'!I$28</f>
        <v>6.3409958</v>
      </c>
      <c r="H35" s="19">
        <f>'stata code 1860 property'!I$34</f>
        <v>0</v>
      </c>
      <c r="I35" s="21">
        <f>'stata code 1860 property'!I$40</f>
        <v>240.86987999999999</v>
      </c>
      <c r="J35" s="21">
        <f>'stata code 1860 property'!I$43</f>
        <v>7.7999996999999999</v>
      </c>
      <c r="M35" s="55">
        <v>34.164462925954574</v>
      </c>
      <c r="N35" s="57">
        <v>511.89515882813868</v>
      </c>
      <c r="O35" s="54"/>
    </row>
    <row r="36" spans="1:16" s="20" customFormat="1">
      <c r="A36" s="20" t="s">
        <v>19</v>
      </c>
      <c r="B36" s="18">
        <f>'stata code 1860 property'!J$46</f>
        <v>0.91114282000000002</v>
      </c>
      <c r="C36" s="19">
        <f>'stata code 1860 property'!J$4</f>
        <v>42.589005</v>
      </c>
      <c r="D36" s="19">
        <f>'stata code 1860 property'!J$10</f>
        <v>73.644454999999994</v>
      </c>
      <c r="E36" s="19">
        <f>'stata code 1860 property'!J$16</f>
        <v>86.170540000000003</v>
      </c>
      <c r="F36" s="19">
        <f>'stata code 1860 property'!J$22</f>
        <v>95.134071000000006</v>
      </c>
      <c r="G36" s="19">
        <f>'stata code 1860 property'!J$28</f>
        <v>4.8659286000000002</v>
      </c>
      <c r="H36" s="19">
        <f>'stata code 1860 property'!J$34</f>
        <v>0</v>
      </c>
      <c r="I36" s="21">
        <f>'stata code 1860 property'!J$40</f>
        <v>278.79768000000001</v>
      </c>
      <c r="J36" s="21">
        <f>'stata code 1860 property'!J$43</f>
        <v>0</v>
      </c>
      <c r="M36" s="55">
        <v>32.410419703598606</v>
      </c>
      <c r="N36" s="57">
        <v>504.30677807679302</v>
      </c>
      <c r="O36" s="54"/>
    </row>
    <row r="37" spans="1:16" s="20" customFormat="1">
      <c r="A37" s="20" t="s">
        <v>20</v>
      </c>
      <c r="B37" s="18">
        <f>'stata code 1860 property'!K$46</f>
        <v>0.83106701000000005</v>
      </c>
      <c r="C37" s="19">
        <f>'stata code 1860 property'!K$4</f>
        <v>38.023032999999998</v>
      </c>
      <c r="D37" s="19">
        <f>'stata code 1860 property'!K$10</f>
        <v>61.655360999999999</v>
      </c>
      <c r="E37" s="19">
        <f>'stata code 1860 property'!K$16</f>
        <v>72.457504</v>
      </c>
      <c r="F37" s="19">
        <f>'stata code 1860 property'!K$22</f>
        <v>84.973868999999993</v>
      </c>
      <c r="G37" s="19">
        <f>'stata code 1860 property'!K$28</f>
        <v>14.663247999999999</v>
      </c>
      <c r="H37" s="19">
        <f>'stata code 1860 property'!K$34</f>
        <v>0.36288305999999998</v>
      </c>
      <c r="I37" s="21">
        <f>'stata code 1860 property'!K$40</f>
        <v>61.566541000000001</v>
      </c>
      <c r="J37" s="21">
        <f>'stata code 1860 property'!K$43</f>
        <v>10.95</v>
      </c>
      <c r="M37" s="55">
        <v>6.1371394068303191</v>
      </c>
      <c r="N37" s="57">
        <v>90.557203615683974</v>
      </c>
      <c r="O37" s="54"/>
    </row>
    <row r="38" spans="1:16" s="20" customFormat="1" ht="16" thickBot="1">
      <c r="A38" s="20" t="s">
        <v>21</v>
      </c>
      <c r="B38" s="18">
        <f>'stata code 1860 property'!L$46</f>
        <v>0.80216655000000003</v>
      </c>
      <c r="C38" s="19">
        <f>'stata code 1860 property'!L$4</f>
        <v>20.306107000000001</v>
      </c>
      <c r="D38" s="19">
        <f>'stata code 1860 property'!L$10</f>
        <v>47.663704000000003</v>
      </c>
      <c r="E38" s="19">
        <f>'stata code 1860 property'!L$16</f>
        <v>64.397636000000006</v>
      </c>
      <c r="F38" s="19">
        <f>'stata code 1860 property'!L$22</f>
        <v>83.039733999999996</v>
      </c>
      <c r="G38" s="19">
        <f>'stata code 1860 property'!L$28</f>
        <v>16.960266000000001</v>
      </c>
      <c r="H38" s="19">
        <f>'stata code 1860 property'!L$34</f>
        <v>0</v>
      </c>
      <c r="I38" s="21">
        <f>'stata code 1860 property'!L$40</f>
        <v>115.72110000000001</v>
      </c>
      <c r="J38" s="21">
        <f>'stata code 1860 property'!L$43</f>
        <v>14.6</v>
      </c>
      <c r="M38" s="55">
        <v>5.9738187315940925</v>
      </c>
      <c r="N38" s="57">
        <v>94.825031396765127</v>
      </c>
      <c r="O38" s="54"/>
    </row>
    <row r="39" spans="1:16" s="20" customFormat="1" ht="16" thickBot="1">
      <c r="A39" s="20" t="s">
        <v>22</v>
      </c>
      <c r="B39" s="31">
        <f>'stata code 1860 property'!M$46</f>
        <v>0.83454985999999998</v>
      </c>
      <c r="C39" s="19">
        <f>'stata code 1860 property'!M$4</f>
        <v>31.990082000000001</v>
      </c>
      <c r="D39" s="19">
        <f>'stata code 1860 property'!M$10</f>
        <v>59.160705999999998</v>
      </c>
      <c r="E39" s="19">
        <f>'stata code 1860 property'!M$16</f>
        <v>72.708931000000007</v>
      </c>
      <c r="F39" s="19">
        <f>'stata code 1860 property'!M$22</f>
        <v>86.179374999999993</v>
      </c>
      <c r="G39" s="19">
        <f>'stata code 1860 property'!M$28</f>
        <v>13.528487999999999</v>
      </c>
      <c r="H39" s="19">
        <f>'stata code 1860 property'!M$34</f>
        <v>0.29213727</v>
      </c>
      <c r="I39" s="21">
        <f>'stata code 1860 property'!M$40</f>
        <v>182.44562999999999</v>
      </c>
      <c r="J39" s="21">
        <f>'stata code 1860 property'!M$43</f>
        <v>25</v>
      </c>
      <c r="M39" s="56">
        <v>22.009271897789901</v>
      </c>
      <c r="N39" s="56">
        <v>360.84143847707685</v>
      </c>
      <c r="O39" s="46" t="s">
        <v>119</v>
      </c>
    </row>
    <row r="40" spans="1:16" s="20" customFormat="1">
      <c r="A40" s="20" t="s">
        <v>23</v>
      </c>
      <c r="B40" s="34">
        <f>'stata code 1860 property'!N$46</f>
        <v>0.84208753999999997</v>
      </c>
      <c r="C40" s="19">
        <f>'stata code 1860 property'!N$4</f>
        <v>32.106693</v>
      </c>
      <c r="D40" s="19">
        <f>'stata code 1860 property'!N$10</f>
        <v>59.618279000000001</v>
      </c>
      <c r="E40" s="19">
        <f>'stata code 1860 property'!N$16</f>
        <v>73.494156000000004</v>
      </c>
      <c r="F40" s="19">
        <f>'stata code 1860 property'!N$22</f>
        <v>87.176147</v>
      </c>
      <c r="G40" s="19">
        <f>'stata code 1860 property'!N$28</f>
        <v>12.617972999999999</v>
      </c>
      <c r="H40" s="19">
        <f>'stata code 1860 property'!N$34</f>
        <v>0.20587923</v>
      </c>
      <c r="I40" s="21">
        <f>'stata code 1860 property'!N$40</f>
        <v>184.32255000000001</v>
      </c>
      <c r="J40" s="21">
        <f>'stata code 1860 property'!N$43</f>
        <v>21.9</v>
      </c>
      <c r="M40" s="55"/>
      <c r="N40" s="56"/>
      <c r="O40" s="46"/>
    </row>
    <row r="41" spans="1:16" s="20" customFormat="1">
      <c r="O41" s="54"/>
    </row>
    <row r="42" spans="1:16">
      <c r="J42" s="1"/>
      <c r="M42" s="20"/>
      <c r="N42" s="20"/>
      <c r="O42" s="54"/>
    </row>
    <row r="43" spans="1:16" ht="17">
      <c r="B43" s="26" t="s">
        <v>114</v>
      </c>
      <c r="M43" s="20"/>
      <c r="N43" s="20"/>
      <c r="O43" s="20"/>
      <c r="P43" s="54"/>
    </row>
    <row r="44" spans="1:16" ht="17">
      <c r="A44" s="1" t="s">
        <v>55</v>
      </c>
      <c r="B44" s="2"/>
      <c r="C44" s="3" t="s">
        <v>59</v>
      </c>
      <c r="M44" s="20"/>
      <c r="N44" s="20"/>
      <c r="O44" s="20"/>
      <c r="P44" s="54"/>
    </row>
    <row r="45" spans="1:16">
      <c r="A45" s="6">
        <v>41809</v>
      </c>
      <c r="C45" s="22"/>
      <c r="M45" s="53"/>
      <c r="N45" s="57"/>
      <c r="O45" s="57"/>
      <c r="P45" s="54"/>
    </row>
    <row r="46" spans="1:16">
      <c r="B46" s="7" t="s">
        <v>60</v>
      </c>
      <c r="C46" s="8" t="s">
        <v>56</v>
      </c>
      <c r="D46" s="9"/>
      <c r="E46" s="9"/>
      <c r="F46" s="9"/>
      <c r="G46" s="9"/>
      <c r="H46" s="10"/>
      <c r="I46" s="11" t="s">
        <v>57</v>
      </c>
      <c r="J46" s="12"/>
    </row>
    <row r="47" spans="1:16">
      <c r="A47" s="13" t="s">
        <v>61</v>
      </c>
      <c r="B47" s="14" t="s">
        <v>62</v>
      </c>
      <c r="C47" s="15" t="s">
        <v>24</v>
      </c>
      <c r="D47" s="15" t="s">
        <v>63</v>
      </c>
      <c r="E47" s="15" t="s">
        <v>64</v>
      </c>
      <c r="F47" s="15" t="s">
        <v>65</v>
      </c>
      <c r="G47" s="15" t="s">
        <v>66</v>
      </c>
      <c r="H47" s="15" t="s">
        <v>67</v>
      </c>
      <c r="I47" s="16" t="s">
        <v>68</v>
      </c>
      <c r="J47" s="16" t="s">
        <v>69</v>
      </c>
    </row>
    <row r="48" spans="1:16">
      <c r="A48" s="17" t="s">
        <v>70</v>
      </c>
    </row>
    <row r="49" spans="1:10">
      <c r="A49" s="1" t="s">
        <v>71</v>
      </c>
      <c r="B49" s="18">
        <v>0.75761677999999999</v>
      </c>
      <c r="C49" s="19">
        <v>27.012028000000001</v>
      </c>
      <c r="D49" s="19">
        <v>48.545498000000002</v>
      </c>
      <c r="E49" s="19">
        <v>61.679825000000001</v>
      </c>
      <c r="F49" s="19">
        <v>77.537696999999994</v>
      </c>
      <c r="G49" s="19">
        <v>20.511972</v>
      </c>
      <c r="H49" s="19">
        <v>1.9503311999999999</v>
      </c>
      <c r="I49" s="21">
        <v>95.929343000000003</v>
      </c>
      <c r="J49" s="21">
        <v>19.950227999999999</v>
      </c>
    </row>
    <row r="50" spans="1:10">
      <c r="A50" s="20" t="s">
        <v>72</v>
      </c>
      <c r="B50" s="18">
        <v>0.76612851999999998</v>
      </c>
      <c r="C50" s="19">
        <v>26.789657999999999</v>
      </c>
      <c r="D50" s="19">
        <v>50.461880000000001</v>
      </c>
      <c r="E50" s="19">
        <v>64.652030999999994</v>
      </c>
      <c r="F50" s="19">
        <v>80.316794999999999</v>
      </c>
      <c r="G50" s="19">
        <v>16.924910000000001</v>
      </c>
      <c r="H50" s="19">
        <v>2.7582951000000002</v>
      </c>
      <c r="I50" s="21">
        <v>113.08651</v>
      </c>
      <c r="J50" s="21">
        <v>23.839473999999999</v>
      </c>
    </row>
    <row r="51" spans="1:10">
      <c r="A51" s="20" t="s">
        <v>12</v>
      </c>
      <c r="B51" s="18">
        <v>0.76896903999999999</v>
      </c>
      <c r="C51" s="19">
        <v>27.372489999999999</v>
      </c>
      <c r="D51" s="19">
        <v>51.053032000000002</v>
      </c>
      <c r="E51" s="19">
        <v>65.142928999999995</v>
      </c>
      <c r="F51" s="19">
        <v>80.599463999999998</v>
      </c>
      <c r="G51" s="19">
        <v>16.675127</v>
      </c>
      <c r="H51" s="19">
        <v>2.7254087999999999</v>
      </c>
      <c r="I51" s="21">
        <v>114.58328</v>
      </c>
      <c r="J51" s="21">
        <v>23.883967999999999</v>
      </c>
    </row>
    <row r="52" spans="1:10">
      <c r="A52" s="23" t="s">
        <v>73</v>
      </c>
      <c r="B52" s="24">
        <v>0.73181121000000005</v>
      </c>
      <c r="C52" s="22">
        <v>44.231842</v>
      </c>
      <c r="D52" s="22">
        <v>73.371253999999993</v>
      </c>
      <c r="E52" s="22">
        <v>83.217819000000006</v>
      </c>
      <c r="F52" s="22">
        <v>91.449020000000004</v>
      </c>
      <c r="G52" s="22">
        <v>8.5509795999999998</v>
      </c>
      <c r="H52" s="22">
        <v>0</v>
      </c>
      <c r="I52" s="25">
        <v>123.46777</v>
      </c>
      <c r="J52" s="25">
        <v>9.8992167000000002</v>
      </c>
    </row>
    <row r="53" spans="1:10">
      <c r="A53" s="23" t="s">
        <v>74</v>
      </c>
      <c r="B53" s="24">
        <v>0.72656681000000001</v>
      </c>
      <c r="C53" s="22">
        <v>44.163857</v>
      </c>
      <c r="D53" s="22">
        <v>73.340407999999996</v>
      </c>
      <c r="E53" s="22">
        <v>83.254715000000004</v>
      </c>
      <c r="F53" s="22">
        <v>91.527907999999996</v>
      </c>
      <c r="G53" s="22" t="s">
        <v>83</v>
      </c>
      <c r="H53" s="22" t="s">
        <v>83</v>
      </c>
      <c r="I53" s="25">
        <v>124.30428999999999</v>
      </c>
      <c r="J53" s="25">
        <v>9.7523403000000002</v>
      </c>
    </row>
    <row r="54" spans="1:10">
      <c r="A54" s="23" t="s">
        <v>15</v>
      </c>
      <c r="B54" s="24">
        <v>0.72122774999999995</v>
      </c>
      <c r="C54" s="22">
        <v>44.345534999999998</v>
      </c>
      <c r="D54" s="22">
        <v>73.332183999999998</v>
      </c>
      <c r="E54" s="22">
        <v>83.231232000000006</v>
      </c>
      <c r="F54" s="22">
        <v>91.537682000000004</v>
      </c>
      <c r="G54" s="22" t="s">
        <v>83</v>
      </c>
      <c r="H54" s="22" t="s">
        <v>83</v>
      </c>
      <c r="I54" s="25">
        <v>122.62616</v>
      </c>
      <c r="J54" s="25">
        <v>9.2935543000000003</v>
      </c>
    </row>
    <row r="55" spans="1:10">
      <c r="A55" s="20" t="s">
        <v>75</v>
      </c>
      <c r="B55" s="18">
        <v>0.64515018999999996</v>
      </c>
      <c r="C55" s="19">
        <v>18.1633</v>
      </c>
      <c r="D55" s="19">
        <v>37.482761000000004</v>
      </c>
      <c r="E55" s="19">
        <v>50.489322999999999</v>
      </c>
      <c r="F55" s="19">
        <v>67.023621000000006</v>
      </c>
      <c r="G55" s="19">
        <v>27.729772000000001</v>
      </c>
      <c r="H55" s="19">
        <v>5.2466077999999996</v>
      </c>
      <c r="I55" s="21">
        <v>96.680598000000003</v>
      </c>
      <c r="J55" s="21">
        <v>46.089362999999999</v>
      </c>
    </row>
    <row r="56" spans="1:10">
      <c r="A56" s="20" t="s">
        <v>76</v>
      </c>
      <c r="B56" s="18">
        <v>0.67611891000000002</v>
      </c>
      <c r="C56" s="19">
        <v>22.187636999999999</v>
      </c>
      <c r="D56" s="19">
        <v>44.824257000000003</v>
      </c>
      <c r="E56" s="19">
        <v>57.478687000000001</v>
      </c>
      <c r="F56" s="19">
        <v>72.093024999999997</v>
      </c>
      <c r="G56" s="19">
        <v>22.660813000000001</v>
      </c>
      <c r="H56" s="19">
        <v>5.2461618999999997</v>
      </c>
      <c r="I56" s="21">
        <v>66.807062999999999</v>
      </c>
      <c r="J56" s="21">
        <v>23.551411000000002</v>
      </c>
    </row>
    <row r="57" spans="1:10">
      <c r="A57" s="20" t="s">
        <v>77</v>
      </c>
      <c r="B57" s="18">
        <v>0.83691470000000001</v>
      </c>
      <c r="C57" s="19">
        <v>45.549647999999998</v>
      </c>
      <c r="D57" s="19">
        <v>69.972572</v>
      </c>
      <c r="E57" s="19">
        <v>78.709380999999993</v>
      </c>
      <c r="F57" s="19">
        <v>87.711082000000005</v>
      </c>
      <c r="G57" s="19">
        <v>12.273629</v>
      </c>
      <c r="H57" s="19">
        <v>1.528854E-2</v>
      </c>
      <c r="I57" s="21">
        <v>155.33500000000001</v>
      </c>
      <c r="J57" s="21">
        <v>27.225349000000001</v>
      </c>
    </row>
    <row r="58" spans="1:10">
      <c r="A58" s="23" t="s">
        <v>78</v>
      </c>
      <c r="B58" s="24">
        <v>0.72135663000000005</v>
      </c>
      <c r="C58" s="22">
        <v>56.321250999999997</v>
      </c>
      <c r="D58" s="22">
        <v>74.288452000000007</v>
      </c>
      <c r="E58" s="22">
        <v>81.680549999999997</v>
      </c>
      <c r="F58" s="22">
        <v>89.941010000000006</v>
      </c>
      <c r="G58" s="22" t="s">
        <v>83</v>
      </c>
      <c r="H58" s="22" t="s">
        <v>83</v>
      </c>
      <c r="I58" s="25">
        <v>148.04250999999999</v>
      </c>
      <c r="J58" s="25">
        <v>8.4486951999999995</v>
      </c>
    </row>
    <row r="59" spans="1:10">
      <c r="A59" s="20" t="s">
        <v>79</v>
      </c>
      <c r="B59" s="18">
        <v>0.58446220000000004</v>
      </c>
      <c r="C59" s="19">
        <v>16.014837</v>
      </c>
      <c r="D59" s="19">
        <v>33.915222</v>
      </c>
      <c r="E59" s="19">
        <v>46.014781999999997</v>
      </c>
      <c r="F59" s="19">
        <v>61.083584000000002</v>
      </c>
      <c r="G59" s="19">
        <v>31.090958000000001</v>
      </c>
      <c r="H59" s="19">
        <v>7.8254580000000002</v>
      </c>
      <c r="I59" s="21">
        <v>40.492162999999998</v>
      </c>
      <c r="J59" s="21">
        <v>22.816428999999999</v>
      </c>
    </row>
    <row r="60" spans="1:10" ht="16" thickBot="1">
      <c r="A60" s="20" t="s">
        <v>80</v>
      </c>
      <c r="B60" s="18">
        <v>0.80186385000000004</v>
      </c>
      <c r="C60" s="19">
        <v>17.132605000000002</v>
      </c>
      <c r="D60" s="19">
        <v>53.871670000000002</v>
      </c>
      <c r="E60" s="19">
        <v>69.408790999999994</v>
      </c>
      <c r="F60" s="19">
        <v>84.322165999999996</v>
      </c>
      <c r="G60" s="19">
        <v>14.512021000000001</v>
      </c>
      <c r="H60" s="19">
        <v>1.1658124999999999</v>
      </c>
      <c r="I60" s="21">
        <v>87.479893000000004</v>
      </c>
      <c r="J60" s="21">
        <v>13.573266</v>
      </c>
    </row>
    <row r="61" spans="1:10" ht="16" thickBot="1">
      <c r="A61" s="20" t="s">
        <v>81</v>
      </c>
      <c r="B61" s="31">
        <v>0.77982870000000004</v>
      </c>
      <c r="C61" s="19">
        <v>36.384453000000001</v>
      </c>
      <c r="D61" s="19">
        <v>58.687430999999997</v>
      </c>
      <c r="E61" s="19">
        <v>70.192611999999997</v>
      </c>
      <c r="F61" s="19">
        <v>82.759956000000003</v>
      </c>
      <c r="G61" s="19">
        <v>15.827771</v>
      </c>
      <c r="H61" s="19">
        <v>1.4122722999999999</v>
      </c>
      <c r="I61" s="21">
        <v>115.67425</v>
      </c>
      <c r="J61" s="21">
        <v>23.252728999999999</v>
      </c>
    </row>
    <row r="62" spans="1:10">
      <c r="A62" s="20" t="s">
        <v>82</v>
      </c>
      <c r="B62" s="18">
        <v>0.79807623000000005</v>
      </c>
      <c r="C62" s="19">
        <v>34.909587999999999</v>
      </c>
      <c r="D62" s="19">
        <v>59.196010999999999</v>
      </c>
      <c r="E62" s="19">
        <v>71.699005</v>
      </c>
      <c r="F62" s="19">
        <v>84.750595000000004</v>
      </c>
      <c r="G62" s="19">
        <v>13.934732</v>
      </c>
      <c r="H62" s="19">
        <v>1.3146727</v>
      </c>
      <c r="I62" s="21">
        <v>113.50788</v>
      </c>
      <c r="J62" s="21">
        <v>18.664550999999999</v>
      </c>
    </row>
    <row r="64" spans="1:10">
      <c r="A64" s="1" t="s">
        <v>88</v>
      </c>
    </row>
    <row r="65" spans="1:14">
      <c r="A65" s="1" t="s">
        <v>85</v>
      </c>
    </row>
    <row r="66" spans="1:14">
      <c r="A66" s="1" t="s">
        <v>84</v>
      </c>
    </row>
    <row r="67" spans="1:14">
      <c r="A67" s="1" t="s">
        <v>87</v>
      </c>
    </row>
    <row r="68" spans="1:14">
      <c r="A68" s="1" t="s">
        <v>86</v>
      </c>
    </row>
    <row r="70" spans="1:14">
      <c r="A70" s="1" t="s">
        <v>89</v>
      </c>
    </row>
    <row r="71" spans="1:14">
      <c r="A71" s="1" t="s">
        <v>90</v>
      </c>
    </row>
    <row r="72" spans="1:14">
      <c r="A72" s="1" t="s">
        <v>91</v>
      </c>
    </row>
    <row r="73" spans="1:14">
      <c r="A73" s="1" t="s">
        <v>93</v>
      </c>
    </row>
    <row r="74" spans="1:14">
      <c r="A74" s="1" t="s">
        <v>92</v>
      </c>
    </row>
    <row r="77" spans="1:14" ht="17">
      <c r="C77" s="3" t="s">
        <v>96</v>
      </c>
    </row>
    <row r="78" spans="1:14">
      <c r="A78" s="6">
        <v>41817</v>
      </c>
      <c r="B78" s="20"/>
      <c r="C78" s="19"/>
      <c r="D78" s="19"/>
      <c r="E78" s="19"/>
      <c r="F78" s="19"/>
      <c r="G78" s="19"/>
      <c r="H78" s="19"/>
      <c r="I78" s="21"/>
      <c r="J78" s="20"/>
    </row>
    <row r="79" spans="1:14">
      <c r="A79" s="20"/>
      <c r="B79" s="7" t="s">
        <v>0</v>
      </c>
      <c r="C79" s="8" t="s">
        <v>56</v>
      </c>
      <c r="D79" s="9"/>
      <c r="E79" s="9"/>
      <c r="F79" s="9"/>
      <c r="G79" s="9"/>
      <c r="H79" s="10"/>
      <c r="I79" s="11" t="s">
        <v>57</v>
      </c>
      <c r="J79" s="12"/>
      <c r="M79" s="49" t="s">
        <v>112</v>
      </c>
      <c r="N79" s="50"/>
    </row>
    <row r="80" spans="1:14">
      <c r="A80" s="20"/>
      <c r="B80" s="14" t="s">
        <v>2</v>
      </c>
      <c r="C80" s="15" t="s">
        <v>24</v>
      </c>
      <c r="D80" s="15" t="s">
        <v>3</v>
      </c>
      <c r="E80" s="15" t="s">
        <v>4</v>
      </c>
      <c r="F80" s="15" t="s">
        <v>5</v>
      </c>
      <c r="G80" s="15" t="s">
        <v>6</v>
      </c>
      <c r="H80" s="15" t="s">
        <v>7</v>
      </c>
      <c r="I80" s="16" t="s">
        <v>8</v>
      </c>
      <c r="J80" s="16" t="s">
        <v>9</v>
      </c>
      <c r="M80" s="51" t="s">
        <v>113</v>
      </c>
      <c r="N80" s="52"/>
    </row>
    <row r="81" spans="1:14">
      <c r="A81" s="17" t="s">
        <v>109</v>
      </c>
      <c r="B81" s="14"/>
      <c r="C81" s="15"/>
      <c r="D81" s="15"/>
      <c r="E81" s="15"/>
      <c r="F81" s="15"/>
      <c r="G81" s="15"/>
      <c r="H81" s="15"/>
      <c r="I81" s="16"/>
      <c r="J81" s="16"/>
      <c r="M81" s="48" t="s">
        <v>111</v>
      </c>
      <c r="N81" s="47" t="s">
        <v>120</v>
      </c>
    </row>
    <row r="82" spans="1:14" s="36" customFormat="1">
      <c r="A82" s="36" t="s">
        <v>71</v>
      </c>
      <c r="B82" s="39">
        <v>0.59564655999782412</v>
      </c>
      <c r="C82" s="40">
        <v>8.0664268112366102</v>
      </c>
      <c r="D82" s="40">
        <v>22.303775992780146</v>
      </c>
      <c r="E82" s="40">
        <v>39.706774183219181</v>
      </c>
      <c r="F82" s="37">
        <v>59.107402429178208</v>
      </c>
      <c r="G82" s="37">
        <v>35.955377120959163</v>
      </c>
      <c r="H82" s="37">
        <v>4.9372204498626271</v>
      </c>
      <c r="I82" s="38">
        <v>37.298583704944299</v>
      </c>
      <c r="J82" s="38">
        <v>17.108791499303042</v>
      </c>
      <c r="K82" s="35"/>
      <c r="M82" s="37">
        <v>14.608256391557688</v>
      </c>
      <c r="N82" s="37">
        <v>14.666569003379905</v>
      </c>
    </row>
    <row r="83" spans="1:14" s="36" customFormat="1">
      <c r="A83" s="29" t="s">
        <v>12</v>
      </c>
      <c r="B83" s="39">
        <v>0.54703790387796936</v>
      </c>
      <c r="C83" s="40">
        <v>5.6850945637508659</v>
      </c>
      <c r="D83" s="40">
        <v>18.762275558643765</v>
      </c>
      <c r="E83" s="40">
        <v>32.798346845330414</v>
      </c>
      <c r="F83" s="37">
        <v>56.799356157962507</v>
      </c>
      <c r="G83" s="37">
        <v>37.724139879423433</v>
      </c>
      <c r="H83" s="37">
        <v>5.4765039626140579</v>
      </c>
      <c r="I83" s="38">
        <v>63.288683806134223</v>
      </c>
      <c r="J83" s="38">
        <v>46.22925598083301</v>
      </c>
      <c r="L83" s="35"/>
      <c r="M83" s="37">
        <v>22.816223569058224</v>
      </c>
      <c r="N83" s="37">
        <v>23.492898066902409</v>
      </c>
    </row>
    <row r="84" spans="1:14" s="36" customFormat="1">
      <c r="A84" s="29" t="s">
        <v>15</v>
      </c>
      <c r="B84" s="39">
        <v>0.73247673300250005</v>
      </c>
      <c r="C84" s="40">
        <v>13.149709124321035</v>
      </c>
      <c r="D84" s="40">
        <v>35.353334211219661</v>
      </c>
      <c r="E84" s="40">
        <v>51.032971009847081</v>
      </c>
      <c r="F84" s="37">
        <v>71.8865526453271</v>
      </c>
      <c r="G84" s="37">
        <v>28.1134473546729</v>
      </c>
      <c r="H84" s="37">
        <v>0</v>
      </c>
      <c r="I84" s="30">
        <v>99.20145751302681</v>
      </c>
      <c r="J84" s="38">
        <v>19.615530391605628</v>
      </c>
      <c r="M84" s="37">
        <v>25.275509904629228</v>
      </c>
      <c r="N84" s="45">
        <v>29.024374025425647</v>
      </c>
    </row>
    <row r="85" spans="1:14" s="36" customFormat="1">
      <c r="A85" s="29" t="s">
        <v>94</v>
      </c>
      <c r="B85" s="32">
        <v>0.70251676881997061</v>
      </c>
      <c r="C85" s="41">
        <v>13.693393524688773</v>
      </c>
      <c r="D85" s="41">
        <v>34.060061631036888</v>
      </c>
      <c r="E85" s="41">
        <v>48.75317517310512</v>
      </c>
      <c r="F85" s="27">
        <v>71.895152724794286</v>
      </c>
      <c r="G85" s="27">
        <v>26.611874608709609</v>
      </c>
      <c r="H85" s="27">
        <v>1.492972666496106</v>
      </c>
      <c r="I85" s="28">
        <v>73.749811551489856</v>
      </c>
      <c r="J85" s="30">
        <v>22.743244321404656</v>
      </c>
      <c r="M85" s="45">
        <v>22.571923099211205</v>
      </c>
      <c r="N85" s="37">
        <v>24.573392027981647</v>
      </c>
    </row>
    <row r="86" spans="1:14">
      <c r="M86"/>
      <c r="N86" s="1"/>
    </row>
    <row r="87" spans="1:14">
      <c r="M87"/>
      <c r="N87" s="1"/>
    </row>
    <row r="88" spans="1:14">
      <c r="M88"/>
      <c r="N88" s="1"/>
    </row>
    <row r="89" spans="1:14">
      <c r="M89"/>
      <c r="N89" s="1"/>
    </row>
    <row r="90" spans="1:14">
      <c r="M90"/>
      <c r="N90" s="1"/>
    </row>
    <row r="91" spans="1:14">
      <c r="M91"/>
      <c r="N91" s="1"/>
    </row>
    <row r="92" spans="1:14">
      <c r="M92"/>
      <c r="N92" s="1"/>
    </row>
    <row r="93" spans="1:14">
      <c r="M93"/>
      <c r="N93" s="1"/>
    </row>
    <row r="94" spans="1:14">
      <c r="M94"/>
      <c r="N94" s="1"/>
    </row>
    <row r="95" spans="1:14">
      <c r="M95"/>
      <c r="N95" s="1"/>
    </row>
    <row r="96" spans="1:14">
      <c r="M96"/>
      <c r="N96" s="1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D17" sqref="D17"/>
    </sheetView>
  </sheetViews>
  <sheetFormatPr baseColWidth="10" defaultRowHeight="14" x14ac:dyDescent="0"/>
  <cols>
    <col min="1" max="1" width="14.1640625" customWidth="1"/>
    <col min="2" max="2" width="17.1640625" customWidth="1"/>
    <col min="3" max="3" width="11.6640625" customWidth="1"/>
    <col min="4" max="4" width="14.6640625" customWidth="1"/>
  </cols>
  <sheetData>
    <row r="1" spans="1:14" ht="15" thickBot="1">
      <c r="A1" s="42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>
      <c r="A2" t="s">
        <v>26</v>
      </c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32</v>
      </c>
      <c r="H2" t="s">
        <v>33</v>
      </c>
      <c r="I2" t="s">
        <v>34</v>
      </c>
      <c r="J2" t="s">
        <v>35</v>
      </c>
      <c r="K2" t="s">
        <v>36</v>
      </c>
      <c r="L2" t="s">
        <v>37</v>
      </c>
      <c r="M2" t="s">
        <v>38</v>
      </c>
      <c r="N2" t="s">
        <v>39</v>
      </c>
    </row>
    <row r="3" spans="1:14">
      <c r="A3" t="s">
        <v>40</v>
      </c>
      <c r="B3" t="s">
        <v>40</v>
      </c>
      <c r="C3" t="s">
        <v>40</v>
      </c>
      <c r="D3" t="s">
        <v>40</v>
      </c>
      <c r="E3" t="s">
        <v>40</v>
      </c>
      <c r="F3" t="s">
        <v>40</v>
      </c>
      <c r="G3" t="s">
        <v>40</v>
      </c>
      <c r="H3" t="s">
        <v>40</v>
      </c>
      <c r="I3" t="s">
        <v>40</v>
      </c>
      <c r="J3" t="s">
        <v>40</v>
      </c>
      <c r="K3" t="s">
        <v>40</v>
      </c>
      <c r="L3" t="s">
        <v>40</v>
      </c>
      <c r="M3" t="s">
        <v>40</v>
      </c>
      <c r="N3" t="s">
        <v>40</v>
      </c>
    </row>
    <row r="4" spans="1:14">
      <c r="A4">
        <v>25.631336000000001</v>
      </c>
      <c r="B4">
        <v>29.666826</v>
      </c>
      <c r="C4">
        <v>29.838080999999999</v>
      </c>
      <c r="D4">
        <v>34.052826000000003</v>
      </c>
      <c r="E4">
        <v>34.082515999999998</v>
      </c>
      <c r="F4">
        <v>34.11665</v>
      </c>
      <c r="G4">
        <v>21.135107000000001</v>
      </c>
      <c r="H4">
        <v>20.529394</v>
      </c>
      <c r="I4">
        <v>30.534330000000001</v>
      </c>
      <c r="J4">
        <v>42.589005</v>
      </c>
      <c r="K4">
        <v>38.023032999999998</v>
      </c>
      <c r="L4">
        <v>20.306107000000001</v>
      </c>
      <c r="M4">
        <v>31.990082000000001</v>
      </c>
      <c r="N4">
        <v>32.106693</v>
      </c>
    </row>
    <row r="6" spans="1:14">
      <c r="A6" t="s">
        <v>41</v>
      </c>
      <c r="B6" t="s">
        <v>41</v>
      </c>
      <c r="C6" t="s">
        <v>41</v>
      </c>
      <c r="D6" t="s">
        <v>41</v>
      </c>
      <c r="E6" t="s">
        <v>41</v>
      </c>
      <c r="F6" t="s">
        <v>41</v>
      </c>
      <c r="G6" t="s">
        <v>41</v>
      </c>
      <c r="H6" t="s">
        <v>41</v>
      </c>
      <c r="I6" t="s">
        <v>41</v>
      </c>
      <c r="J6" t="s">
        <v>41</v>
      </c>
      <c r="K6" t="s">
        <v>41</v>
      </c>
      <c r="L6" t="s">
        <v>41</v>
      </c>
      <c r="M6" t="s">
        <v>41</v>
      </c>
      <c r="N6" t="s">
        <v>41</v>
      </c>
    </row>
    <row r="7" spans="1:14">
      <c r="A7">
        <v>3783.3618999999999</v>
      </c>
      <c r="B7">
        <v>5217.7412999999997</v>
      </c>
      <c r="C7">
        <v>5293.7356</v>
      </c>
      <c r="D7">
        <v>7341.2102000000004</v>
      </c>
      <c r="E7">
        <v>7446.2947999999997</v>
      </c>
      <c r="F7">
        <v>7424.4192000000003</v>
      </c>
      <c r="G7">
        <v>3022.9567999999999</v>
      </c>
      <c r="H7">
        <v>2698.0509000000002</v>
      </c>
      <c r="I7">
        <v>7349.0430999999999</v>
      </c>
      <c r="J7">
        <v>11881.563</v>
      </c>
      <c r="K7">
        <v>2340.9965000000002</v>
      </c>
      <c r="L7">
        <v>2349.2033999999999</v>
      </c>
      <c r="M7">
        <v>5835.2049999999999</v>
      </c>
      <c r="N7">
        <v>5921.4110000000001</v>
      </c>
    </row>
    <row r="9" spans="1:14">
      <c r="A9" t="s">
        <v>42</v>
      </c>
      <c r="B9" t="s">
        <v>42</v>
      </c>
      <c r="C9" t="s">
        <v>42</v>
      </c>
      <c r="D9" t="s">
        <v>42</v>
      </c>
      <c r="E9" t="s">
        <v>42</v>
      </c>
      <c r="F9" t="s">
        <v>42</v>
      </c>
      <c r="G9" t="s">
        <v>42</v>
      </c>
      <c r="H9" t="s">
        <v>42</v>
      </c>
      <c r="I9" t="s">
        <v>42</v>
      </c>
      <c r="J9" t="s">
        <v>42</v>
      </c>
      <c r="K9" t="s">
        <v>42</v>
      </c>
      <c r="L9" t="s">
        <v>42</v>
      </c>
      <c r="M9" t="s">
        <v>42</v>
      </c>
      <c r="N9" t="s">
        <v>42</v>
      </c>
    </row>
    <row r="10" spans="1:14">
      <c r="A10">
        <v>49.094200000000001</v>
      </c>
      <c r="B10">
        <v>52.733955000000002</v>
      </c>
      <c r="C10">
        <v>53.015869000000002</v>
      </c>
      <c r="D10">
        <v>69.622024999999994</v>
      </c>
      <c r="E10">
        <v>69.655708000000004</v>
      </c>
      <c r="F10">
        <v>69.777114999999995</v>
      </c>
      <c r="G10">
        <v>41.482632000000002</v>
      </c>
      <c r="H10">
        <v>46.878807000000002</v>
      </c>
      <c r="I10">
        <v>65.629349000000005</v>
      </c>
      <c r="J10">
        <v>73.644454999999994</v>
      </c>
      <c r="K10">
        <v>61.655360999999999</v>
      </c>
      <c r="L10">
        <v>47.663704000000003</v>
      </c>
      <c r="M10">
        <v>59.160705999999998</v>
      </c>
      <c r="N10">
        <v>59.618279000000001</v>
      </c>
    </row>
    <row r="12" spans="1:14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  <c r="L12" t="s">
        <v>43</v>
      </c>
      <c r="M12" t="s">
        <v>43</v>
      </c>
      <c r="N12" t="s">
        <v>43</v>
      </c>
    </row>
    <row r="13" spans="1:14">
      <c r="A13">
        <v>1449.6238000000001</v>
      </c>
      <c r="B13">
        <v>1854.9733000000001</v>
      </c>
      <c r="C13">
        <v>1879.4992999999999</v>
      </c>
      <c r="D13">
        <v>3006.2547</v>
      </c>
      <c r="E13">
        <v>3046.9618999999998</v>
      </c>
      <c r="F13">
        <v>3037.2957000000001</v>
      </c>
      <c r="G13">
        <v>1187.1147000000001</v>
      </c>
      <c r="H13">
        <v>1232.0396000000001</v>
      </c>
      <c r="I13">
        <v>3161.1154999999999</v>
      </c>
      <c r="J13">
        <v>4106.8905000000004</v>
      </c>
      <c r="K13">
        <v>759.18411000000003</v>
      </c>
      <c r="L13">
        <v>1103.0868</v>
      </c>
      <c r="M13">
        <v>2158.7379999999998</v>
      </c>
      <c r="N13">
        <v>2198.0086000000001</v>
      </c>
    </row>
    <row r="15" spans="1:14">
      <c r="A15" t="s">
        <v>44</v>
      </c>
      <c r="B15" t="s">
        <v>44</v>
      </c>
      <c r="C15" t="s">
        <v>44</v>
      </c>
      <c r="D15" t="s">
        <v>44</v>
      </c>
      <c r="E15" t="s">
        <v>44</v>
      </c>
      <c r="F15" t="s">
        <v>44</v>
      </c>
      <c r="G15" t="s">
        <v>44</v>
      </c>
      <c r="H15" t="s">
        <v>44</v>
      </c>
      <c r="I15" t="s">
        <v>44</v>
      </c>
      <c r="J15" t="s">
        <v>44</v>
      </c>
      <c r="K15" t="s">
        <v>44</v>
      </c>
      <c r="L15" t="s">
        <v>44</v>
      </c>
      <c r="M15" t="s">
        <v>44</v>
      </c>
      <c r="N15" t="s">
        <v>44</v>
      </c>
    </row>
    <row r="16" spans="1:14">
      <c r="A16">
        <v>62.463439999999999</v>
      </c>
      <c r="B16">
        <v>66.842421999999999</v>
      </c>
      <c r="C16">
        <v>67.087151000000006</v>
      </c>
      <c r="D16">
        <v>85.199691999999999</v>
      </c>
      <c r="E16">
        <v>85.194626</v>
      </c>
      <c r="F16">
        <v>85.352440000000001</v>
      </c>
      <c r="G16">
        <v>55.527912000000001</v>
      </c>
      <c r="H16">
        <v>61.017505999999997</v>
      </c>
      <c r="I16">
        <v>82.007980000000003</v>
      </c>
      <c r="J16">
        <v>86.170540000000003</v>
      </c>
      <c r="K16">
        <v>72.457504</v>
      </c>
      <c r="L16">
        <v>64.397636000000006</v>
      </c>
      <c r="M16">
        <v>72.708931000000007</v>
      </c>
      <c r="N16">
        <v>73.494156000000004</v>
      </c>
    </row>
    <row r="18" spans="1:14">
      <c r="A18" t="s">
        <v>45</v>
      </c>
      <c r="B18" t="s">
        <v>45</v>
      </c>
      <c r="C18" t="s">
        <v>45</v>
      </c>
      <c r="D18" t="s">
        <v>45</v>
      </c>
      <c r="E18" t="s">
        <v>45</v>
      </c>
      <c r="F18" t="s">
        <v>45</v>
      </c>
      <c r="G18" t="s">
        <v>45</v>
      </c>
      <c r="H18" t="s">
        <v>45</v>
      </c>
      <c r="I18" t="s">
        <v>45</v>
      </c>
      <c r="J18" t="s">
        <v>45</v>
      </c>
      <c r="K18" t="s">
        <v>45</v>
      </c>
      <c r="L18" t="s">
        <v>45</v>
      </c>
      <c r="M18" t="s">
        <v>45</v>
      </c>
      <c r="N18" t="s">
        <v>45</v>
      </c>
    </row>
    <row r="19" spans="1:14">
      <c r="A19">
        <v>922.21064999999999</v>
      </c>
      <c r="B19">
        <v>1175.6288999999999</v>
      </c>
      <c r="C19">
        <v>1189.0547999999999</v>
      </c>
      <c r="D19">
        <v>1839.7863</v>
      </c>
      <c r="E19">
        <v>1863.5934999999999</v>
      </c>
      <c r="F19">
        <v>1857.6473000000001</v>
      </c>
      <c r="G19">
        <v>794.56952999999999</v>
      </c>
      <c r="H19">
        <v>801.79998000000001</v>
      </c>
      <c r="I19">
        <v>1975.1691000000001</v>
      </c>
      <c r="J19">
        <v>2402.5439999999999</v>
      </c>
      <c r="K19">
        <v>446.09643999999997</v>
      </c>
      <c r="L19">
        <v>745.20195000000001</v>
      </c>
      <c r="M19">
        <v>1326.5501999999999</v>
      </c>
      <c r="N19">
        <v>1354.7274</v>
      </c>
    </row>
    <row r="21" spans="1:14">
      <c r="A21" t="s">
        <v>46</v>
      </c>
      <c r="B21" t="s">
        <v>46</v>
      </c>
      <c r="C21" t="s">
        <v>46</v>
      </c>
      <c r="D21" t="s">
        <v>46</v>
      </c>
      <c r="E21" t="s">
        <v>46</v>
      </c>
      <c r="F21" t="s">
        <v>46</v>
      </c>
      <c r="G21" t="s">
        <v>46</v>
      </c>
      <c r="H21" t="s">
        <v>46</v>
      </c>
      <c r="I21" t="s">
        <v>46</v>
      </c>
      <c r="J21" t="s">
        <v>46</v>
      </c>
      <c r="K21" t="s">
        <v>46</v>
      </c>
      <c r="L21" t="s">
        <v>46</v>
      </c>
      <c r="M21" t="s">
        <v>46</v>
      </c>
      <c r="N21" t="s">
        <v>46</v>
      </c>
    </row>
    <row r="22" spans="1:14">
      <c r="A22">
        <v>77.817527999999996</v>
      </c>
      <c r="B22">
        <v>82.427413999999999</v>
      </c>
      <c r="C22">
        <v>82.587349000000003</v>
      </c>
      <c r="D22">
        <v>95.680847</v>
      </c>
      <c r="E22">
        <v>95.675179</v>
      </c>
      <c r="F22">
        <v>95.775208000000006</v>
      </c>
      <c r="G22">
        <v>72.531066999999993</v>
      </c>
      <c r="H22">
        <v>77.003615999999994</v>
      </c>
      <c r="I22">
        <v>93.659003999999996</v>
      </c>
      <c r="J22">
        <v>95.134071000000006</v>
      </c>
      <c r="K22">
        <v>84.973868999999993</v>
      </c>
      <c r="L22">
        <v>83.039733999999996</v>
      </c>
      <c r="M22">
        <v>86.179374999999993</v>
      </c>
      <c r="N22">
        <v>87.176147</v>
      </c>
    </row>
    <row r="24" spans="1:14">
      <c r="A24" t="s">
        <v>47</v>
      </c>
      <c r="B24" t="s">
        <v>47</v>
      </c>
      <c r="C24" t="s">
        <v>47</v>
      </c>
      <c r="D24" t="s">
        <v>47</v>
      </c>
      <c r="E24" t="s">
        <v>47</v>
      </c>
      <c r="F24" t="s">
        <v>47</v>
      </c>
      <c r="G24" t="s">
        <v>47</v>
      </c>
      <c r="H24" t="s">
        <v>47</v>
      </c>
      <c r="I24" t="s">
        <v>47</v>
      </c>
      <c r="J24" t="s">
        <v>47</v>
      </c>
      <c r="K24" t="s">
        <v>47</v>
      </c>
      <c r="L24" t="s">
        <v>47</v>
      </c>
      <c r="M24" t="s">
        <v>47</v>
      </c>
      <c r="N24" t="s">
        <v>47</v>
      </c>
    </row>
    <row r="25" spans="1:14">
      <c r="A25">
        <v>574.45344</v>
      </c>
      <c r="B25">
        <v>724.87064999999996</v>
      </c>
      <c r="C25">
        <v>731.85384999999997</v>
      </c>
      <c r="D25">
        <v>1033.1451999999999</v>
      </c>
      <c r="E25">
        <v>1046.5130999999999</v>
      </c>
      <c r="F25">
        <v>1042.2598</v>
      </c>
      <c r="G25">
        <v>518.95129999999995</v>
      </c>
      <c r="H25">
        <v>505.93099999999998</v>
      </c>
      <c r="I25">
        <v>1127.9455</v>
      </c>
      <c r="J25">
        <v>1326.1833999999999</v>
      </c>
      <c r="K25">
        <v>261.57758999999999</v>
      </c>
      <c r="L25">
        <v>480.46929</v>
      </c>
      <c r="M25">
        <v>786.14327000000003</v>
      </c>
      <c r="N25">
        <v>803.44957999999997</v>
      </c>
    </row>
    <row r="27" spans="1:14">
      <c r="A27" t="s">
        <v>48</v>
      </c>
      <c r="B27" t="s">
        <v>48</v>
      </c>
      <c r="C27" t="s">
        <v>48</v>
      </c>
      <c r="D27" t="s">
        <v>48</v>
      </c>
      <c r="E27" t="s">
        <v>48</v>
      </c>
      <c r="F27" t="s">
        <v>48</v>
      </c>
      <c r="G27" t="s">
        <v>48</v>
      </c>
      <c r="H27" t="s">
        <v>48</v>
      </c>
      <c r="I27" t="s">
        <v>48</v>
      </c>
      <c r="J27" t="s">
        <v>48</v>
      </c>
      <c r="K27" t="s">
        <v>48</v>
      </c>
      <c r="L27" t="s">
        <v>48</v>
      </c>
      <c r="M27" t="s">
        <v>48</v>
      </c>
      <c r="N27" t="s">
        <v>48</v>
      </c>
    </row>
    <row r="28" spans="1:14">
      <c r="A28">
        <v>21.111765999999999</v>
      </c>
      <c r="B28">
        <v>16.826381999999999</v>
      </c>
      <c r="C28">
        <v>16.672173999999998</v>
      </c>
      <c r="D28">
        <v>4.3191528000000003</v>
      </c>
      <c r="E28">
        <v>4.3248214999999997</v>
      </c>
      <c r="F28">
        <v>4.2247925000000004</v>
      </c>
      <c r="G28">
        <v>24.705172999999998</v>
      </c>
      <c r="H28">
        <v>21.233916000000001</v>
      </c>
      <c r="I28">
        <v>6.3409958</v>
      </c>
      <c r="J28">
        <v>4.8659286000000002</v>
      </c>
      <c r="K28">
        <v>14.663247999999999</v>
      </c>
      <c r="L28">
        <v>16.960266000000001</v>
      </c>
      <c r="M28">
        <v>13.528487999999999</v>
      </c>
      <c r="N28">
        <v>12.617972999999999</v>
      </c>
    </row>
    <row r="30" spans="1:14">
      <c r="A30" t="s">
        <v>49</v>
      </c>
      <c r="B30" t="s">
        <v>49</v>
      </c>
      <c r="C30" t="s">
        <v>49</v>
      </c>
      <c r="D30" t="s">
        <v>49</v>
      </c>
      <c r="E30" t="s">
        <v>49</v>
      </c>
      <c r="F30" t="s">
        <v>49</v>
      </c>
      <c r="G30" t="s">
        <v>49</v>
      </c>
      <c r="H30" t="s">
        <v>49</v>
      </c>
      <c r="I30" t="s">
        <v>49</v>
      </c>
      <c r="J30" t="s">
        <v>49</v>
      </c>
      <c r="K30" t="s">
        <v>49</v>
      </c>
      <c r="L30" t="s">
        <v>49</v>
      </c>
      <c r="M30" t="s">
        <v>49</v>
      </c>
      <c r="N30" t="s">
        <v>49</v>
      </c>
    </row>
    <row r="31" spans="1:14">
      <c r="A31">
        <v>77.924064999999999</v>
      </c>
      <c r="B31">
        <v>73.993403000000001</v>
      </c>
      <c r="C31">
        <v>73.855732000000003</v>
      </c>
      <c r="D31">
        <v>23.339441000000001</v>
      </c>
      <c r="E31">
        <v>23.681284999999999</v>
      </c>
      <c r="F31">
        <v>22.992377999999999</v>
      </c>
      <c r="G31">
        <v>88.385643999999999</v>
      </c>
      <c r="H31">
        <v>69.752342999999996</v>
      </c>
      <c r="I31">
        <v>38.201962999999999</v>
      </c>
      <c r="J31">
        <v>33.902509000000002</v>
      </c>
      <c r="K31">
        <v>22.569023999999999</v>
      </c>
      <c r="L31">
        <v>49.068106999999998</v>
      </c>
      <c r="M31">
        <v>61.709964999999997</v>
      </c>
      <c r="N31">
        <v>58.132897</v>
      </c>
    </row>
    <row r="33" spans="1:14">
      <c r="A33" t="s">
        <v>50</v>
      </c>
      <c r="B33" t="s">
        <v>50</v>
      </c>
      <c r="C33" t="s">
        <v>50</v>
      </c>
      <c r="D33" t="s">
        <v>50</v>
      </c>
      <c r="E33" t="s">
        <v>50</v>
      </c>
      <c r="F33" t="s">
        <v>50</v>
      </c>
      <c r="G33" t="s">
        <v>50</v>
      </c>
      <c r="H33" t="s">
        <v>50</v>
      </c>
      <c r="I33" t="s">
        <v>50</v>
      </c>
      <c r="J33" t="s">
        <v>50</v>
      </c>
      <c r="K33" t="s">
        <v>50</v>
      </c>
      <c r="L33" t="s">
        <v>50</v>
      </c>
      <c r="M33" t="s">
        <v>50</v>
      </c>
      <c r="N33" t="s">
        <v>50</v>
      </c>
    </row>
    <row r="34" spans="1:14">
      <c r="A34">
        <v>1.0707059000000001</v>
      </c>
      <c r="B34">
        <v>0.74620390000000003</v>
      </c>
      <c r="C34">
        <v>0.74047691000000004</v>
      </c>
      <c r="D34">
        <v>0</v>
      </c>
      <c r="E34">
        <v>0</v>
      </c>
      <c r="F34">
        <v>0</v>
      </c>
      <c r="G34">
        <v>2.7637605999999999</v>
      </c>
      <c r="H34">
        <v>1.7624675999999999</v>
      </c>
      <c r="I34">
        <v>0</v>
      </c>
      <c r="J34">
        <v>0</v>
      </c>
      <c r="K34">
        <v>0.36288305999999998</v>
      </c>
      <c r="L34">
        <v>0</v>
      </c>
      <c r="M34">
        <v>0.29213727</v>
      </c>
      <c r="N34">
        <v>0.20587923</v>
      </c>
    </row>
    <row r="36" spans="1:14">
      <c r="A36" t="s">
        <v>51</v>
      </c>
      <c r="B36" t="s">
        <v>51</v>
      </c>
      <c r="C36" t="s">
        <v>51</v>
      </c>
      <c r="D36" t="s">
        <v>51</v>
      </c>
      <c r="E36" t="s">
        <v>51</v>
      </c>
      <c r="F36" t="s">
        <v>51</v>
      </c>
      <c r="G36" t="s">
        <v>51</v>
      </c>
      <c r="H36" t="s">
        <v>51</v>
      </c>
      <c r="I36" t="s">
        <v>51</v>
      </c>
      <c r="J36" t="s">
        <v>51</v>
      </c>
      <c r="K36" t="s">
        <v>51</v>
      </c>
      <c r="L36" t="s">
        <v>51</v>
      </c>
      <c r="M36" t="s">
        <v>51</v>
      </c>
      <c r="N36" t="s">
        <v>51</v>
      </c>
    </row>
    <row r="37" spans="1:14">
      <c r="A37">
        <v>3.9519986999999999</v>
      </c>
      <c r="B37">
        <v>3.2811808</v>
      </c>
      <c r="C37">
        <v>3.2807762</v>
      </c>
      <c r="D37">
        <v>0</v>
      </c>
      <c r="E37">
        <v>0</v>
      </c>
      <c r="F37">
        <v>0</v>
      </c>
      <c r="G37">
        <v>9.8873508999999995</v>
      </c>
      <c r="H37">
        <v>5.7898370000000003</v>
      </c>
      <c r="I37">
        <v>0</v>
      </c>
      <c r="J37">
        <v>0</v>
      </c>
      <c r="K37">
        <v>0.55853600000000003</v>
      </c>
      <c r="L37">
        <v>0</v>
      </c>
      <c r="M37">
        <v>1.3324659000000001</v>
      </c>
      <c r="N37">
        <v>0.94868806999999999</v>
      </c>
    </row>
    <row r="39" spans="1:14">
      <c r="A39" t="s">
        <v>52</v>
      </c>
      <c r="B39" t="s">
        <v>52</v>
      </c>
      <c r="C39" t="s">
        <v>52</v>
      </c>
      <c r="D39" t="s">
        <v>52</v>
      </c>
      <c r="E39" t="s">
        <v>52</v>
      </c>
      <c r="F39" t="s">
        <v>52</v>
      </c>
      <c r="G39" t="s">
        <v>52</v>
      </c>
      <c r="H39" t="s">
        <v>52</v>
      </c>
      <c r="I39" t="s">
        <v>52</v>
      </c>
      <c r="J39" t="s">
        <v>52</v>
      </c>
      <c r="K39" t="s">
        <v>52</v>
      </c>
      <c r="L39" t="s">
        <v>52</v>
      </c>
      <c r="M39" t="s">
        <v>52</v>
      </c>
      <c r="N39" t="s">
        <v>52</v>
      </c>
    </row>
    <row r="40" spans="1:14">
      <c r="A40">
        <v>147.64111</v>
      </c>
      <c r="B40">
        <v>175.88396</v>
      </c>
      <c r="C40">
        <v>177.22537</v>
      </c>
      <c r="D40">
        <v>215.96481</v>
      </c>
      <c r="E40">
        <v>218.77513999999999</v>
      </c>
      <c r="F40">
        <v>217.64892</v>
      </c>
      <c r="G40">
        <v>143.09945999999999</v>
      </c>
      <c r="H40">
        <v>131.40307000000001</v>
      </c>
      <c r="I40">
        <v>240.86987999999999</v>
      </c>
      <c r="J40">
        <v>278.79768000000001</v>
      </c>
      <c r="K40">
        <v>61.566541000000001</v>
      </c>
      <c r="L40">
        <v>115.72110000000001</v>
      </c>
      <c r="M40">
        <v>182.44562999999999</v>
      </c>
      <c r="N40">
        <v>184.32255000000001</v>
      </c>
    </row>
    <row r="42" spans="1:14">
      <c r="A42" t="s">
        <v>53</v>
      </c>
      <c r="B42" t="s">
        <v>53</v>
      </c>
      <c r="C42" t="s">
        <v>53</v>
      </c>
      <c r="D42" t="s">
        <v>53</v>
      </c>
      <c r="E42" t="s">
        <v>53</v>
      </c>
      <c r="F42" t="s">
        <v>53</v>
      </c>
      <c r="G42" t="s">
        <v>53</v>
      </c>
      <c r="H42" t="s">
        <v>53</v>
      </c>
      <c r="I42" t="s">
        <v>53</v>
      </c>
      <c r="J42" t="s">
        <v>53</v>
      </c>
      <c r="K42" t="s">
        <v>53</v>
      </c>
      <c r="L42" t="s">
        <v>53</v>
      </c>
      <c r="M42" t="s">
        <v>53</v>
      </c>
      <c r="N42" t="s">
        <v>53</v>
      </c>
    </row>
    <row r="43" spans="1:14">
      <c r="A43">
        <v>40.950007999999997</v>
      </c>
      <c r="B43">
        <v>32.299999</v>
      </c>
      <c r="C43">
        <v>32.100002000000003</v>
      </c>
      <c r="D43">
        <v>1.5600000999999999</v>
      </c>
      <c r="E43">
        <v>1.9499998999999999</v>
      </c>
      <c r="F43">
        <v>1.5599999</v>
      </c>
      <c r="G43">
        <v>50.950004999999997</v>
      </c>
      <c r="H43">
        <v>40.149997999999997</v>
      </c>
      <c r="I43">
        <v>7.7999996999999999</v>
      </c>
      <c r="J43">
        <v>0</v>
      </c>
      <c r="K43">
        <v>10.95</v>
      </c>
      <c r="L43">
        <v>14.6</v>
      </c>
      <c r="M43">
        <v>25</v>
      </c>
      <c r="N43">
        <v>21.9</v>
      </c>
    </row>
    <row r="45" spans="1:14">
      <c r="A45" t="s">
        <v>54</v>
      </c>
      <c r="B45" t="s">
        <v>54</v>
      </c>
      <c r="C45" t="s">
        <v>54</v>
      </c>
      <c r="D45" t="s">
        <v>54</v>
      </c>
      <c r="E45" t="s">
        <v>54</v>
      </c>
      <c r="F45" t="s">
        <v>54</v>
      </c>
      <c r="G45" t="s">
        <v>54</v>
      </c>
      <c r="H45" t="s">
        <v>54</v>
      </c>
      <c r="I45" t="s">
        <v>54</v>
      </c>
      <c r="J45" t="s">
        <v>54</v>
      </c>
      <c r="K45" t="s">
        <v>54</v>
      </c>
      <c r="L45" t="s">
        <v>54</v>
      </c>
      <c r="M45" t="s">
        <v>54</v>
      </c>
      <c r="N45" t="s">
        <v>54</v>
      </c>
    </row>
    <row r="46" spans="1:14">
      <c r="A46">
        <v>0.76433002000000005</v>
      </c>
      <c r="B46">
        <v>0.80126881999999999</v>
      </c>
      <c r="C46">
        <v>0.80263043000000001</v>
      </c>
      <c r="D46">
        <v>0.90400486999999996</v>
      </c>
      <c r="E46">
        <v>0.90394861000000004</v>
      </c>
      <c r="F46">
        <v>0.90467516000000003</v>
      </c>
      <c r="G46">
        <v>0.70920472999999995</v>
      </c>
      <c r="H46">
        <v>0.7475773</v>
      </c>
      <c r="I46">
        <v>0.88647050000000005</v>
      </c>
      <c r="J46">
        <v>0.91114282000000002</v>
      </c>
      <c r="K46">
        <v>0.83106701000000005</v>
      </c>
      <c r="L46">
        <v>0.80216655000000003</v>
      </c>
      <c r="M46">
        <v>0.83454985999999998</v>
      </c>
      <c r="N46">
        <v>0.84208753999999997</v>
      </c>
    </row>
  </sheetData>
  <mergeCells count="1">
    <mergeCell ref="A1:N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property ineq 1860 vs other yrs</vt:lpstr>
      <vt:lpstr>stata code 1860 property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oscarmendezm</dc:creator>
  <cp:lastModifiedBy>Peter Lindert</cp:lastModifiedBy>
  <dcterms:created xsi:type="dcterms:W3CDTF">2013-11-04T01:44:00Z</dcterms:created>
  <dcterms:modified xsi:type="dcterms:W3CDTF">2014-07-05T13:26:48Z</dcterms:modified>
</cp:coreProperties>
</file>