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20" windowHeight="12120" tabRatio="500" activeTab="2"/>
  </bookViews>
  <sheets>
    <sheet name="sources &amp; notes" sheetId="1" r:id="rId1"/>
    <sheet name="Wages" sheetId="2" r:id="rId2"/>
    <sheet name="Prices" sheetId="3" r:id="rId3"/>
    <sheet name="welfare ratio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<sst xmlns="http://schemas.openxmlformats.org/spreadsheetml/2006/main" count="141" uniqueCount="88">
  <si>
    <t xml:space="preserve">unskilled wages; 1894-1903 ‘trades Lagos – canoemen’ (these pre-1904 series were downward </t>
  </si>
  <si>
    <t xml:space="preserve">adjusted using the wage rates found in a larger selection of cities and towns in Southern Nigeria </t>
  </si>
  <si>
    <t xml:space="preserve">1912 from the Blue book for the Protectorate of Southern Nigeria, 1900-1913 (CO473/1-16); For </t>
  </si>
  <si>
    <t>1913-1943 from the Blue Book for the Colony and Protectorate of Nigeria, 1913-1945 (CO660/1-</t>
  </si>
  <si>
    <t>Cassava basket</t>
  </si>
  <si>
    <t>Basket</t>
  </si>
  <si>
    <t>Urban unskilled</t>
  </si>
  <si>
    <t>(3 lt)</t>
  </si>
  <si>
    <t>SUM</t>
  </si>
  <si>
    <t xml:space="preserve">incl. Rent, Fuel, Light </t>
  </si>
  <si>
    <t xml:space="preserve">Family Basket </t>
  </si>
  <si>
    <t>day wage</t>
  </si>
  <si>
    <r>
      <t>Palm oil:</t>
    </r>
    <r>
      <rPr>
        <sz val="11"/>
        <rFont val="Times New Roman"/>
        <family val="1"/>
      </rPr>
      <t xml:space="preserve"> from retail price reports BB; for 1880-1929 and 1939-43 extrapolated using the weighted </t>
    </r>
  </si>
  <si>
    <r>
      <t>Cotton:</t>
    </r>
    <r>
      <rPr>
        <sz val="11"/>
        <rFont val="Times New Roman"/>
        <family val="1"/>
      </rPr>
      <t xml:space="preserve"> import prices from TS with a mark-up rate of 20%; for 1880-90 and 1940-43 extrapolated </t>
    </r>
  </si>
  <si>
    <r>
      <t>Soap:</t>
    </r>
    <r>
      <rPr>
        <sz val="11"/>
        <rFont val="Times New Roman"/>
        <family val="1"/>
      </rPr>
      <t xml:space="preserve"> from retail price reports BB; for 1891-1919 extrapolated using trend in import prices from </t>
    </r>
  </si>
  <si>
    <t>adult native male wage rates (pence per day)</t>
  </si>
  <si>
    <t>Cotton</t>
  </si>
  <si>
    <t>Soap</t>
  </si>
  <si>
    <t>Coal</t>
  </si>
  <si>
    <t>CASSAVA</t>
  </si>
  <si>
    <t xml:space="preserve">of Lagos, labourer’; 1956-9 ‘government, unskilled labour’; 1960 ‘labourer, minimum daily wage’. </t>
  </si>
  <si>
    <t xml:space="preserve">‘agriculture’; 1948-54 ‘plantations’; 1956-9 ‘agriculture’. </t>
  </si>
  <si>
    <t xml:space="preserve">Southern Nigeria’; 1926-47 ‘government, artisans’; 1948-54 ‘carpenters’; 1956-9 ‘forestry, skilled’. </t>
  </si>
  <si>
    <t xml:space="preserve">Price data: </t>
  </si>
  <si>
    <t>WELFARE RATIO</t>
  </si>
  <si>
    <t>Rice basket</t>
  </si>
  <si>
    <t>Maize basket</t>
  </si>
  <si>
    <t>MAIZE</t>
  </si>
  <si>
    <t>RICE</t>
  </si>
  <si>
    <r>
      <t>Urban unskilled wages:</t>
    </r>
    <r>
      <rPr>
        <sz val="11"/>
        <rFont val="Times New Roman"/>
        <family val="1"/>
      </rPr>
      <t xml:space="preserve"> 1880-93 extrapolated backwards from 1894 using the trend in rural </t>
    </r>
  </si>
  <si>
    <r>
      <t>Rural unskilled wages:</t>
    </r>
    <r>
      <rPr>
        <sz val="11"/>
        <rFont val="Times New Roman"/>
        <family val="1"/>
      </rPr>
      <t xml:space="preserve"> 1880-1903 ‘preadial, Lagos’; 1911-5 ‘preadial, Southern Nigeria’; 1919-40 </t>
    </r>
  </si>
  <si>
    <r>
      <t>Urban skilled wages:</t>
    </r>
    <r>
      <rPr>
        <sz val="11"/>
        <rFont val="Times New Roman"/>
        <family val="1"/>
      </rPr>
      <t xml:space="preserve"> 1880-93 ‘trades, Lagos’; 1894-1903 ‘carpenters, Lagos’; 1904-25 ‘carpenters, </t>
    </r>
  </si>
  <si>
    <t xml:space="preserve">35). Additional price information taken from the Annual Statement of the Trade of the United </t>
  </si>
  <si>
    <t>Sources and notes</t>
  </si>
  <si>
    <t xml:space="preserve">TS; for 1880-90 and 1941-43 extrapolated using the weighted price trend of other non-food items.  </t>
  </si>
  <si>
    <t xml:space="preserve">price trend of other non-food items.  </t>
  </si>
  <si>
    <t xml:space="preserve">The total price of the subsistence basket is raised with 15%, comprising 5% for housing, 7.5% for </t>
  </si>
  <si>
    <t xml:space="preserve">fuel and 2.5% for lighting.  </t>
  </si>
  <si>
    <r>
      <t>Wheat:</t>
    </r>
    <r>
      <rPr>
        <sz val="11"/>
        <rFont val="Times New Roman"/>
        <family val="1"/>
      </rPr>
      <t xml:space="preserve"> from retail price reports BB. </t>
    </r>
  </si>
  <si>
    <t xml:space="preserve">Kingdom with Foreign Countries and British Possessions, various editions 1880-1940.   </t>
  </si>
  <si>
    <t xml:space="preserve">and rice prices (R2 = 0.67).   </t>
  </si>
  <si>
    <t>rural unskilled</t>
  </si>
  <si>
    <t>urban unskilled</t>
  </si>
  <si>
    <t>urban skilled</t>
  </si>
  <si>
    <t xml:space="preserve">Wage data: </t>
  </si>
  <si>
    <r>
      <t>Meat:</t>
    </r>
    <r>
      <rPr>
        <sz val="11"/>
        <rFont val="Times New Roman"/>
        <family val="1"/>
      </rPr>
      <t xml:space="preserve"> beef prices from retail price reports BB. </t>
    </r>
  </si>
  <si>
    <r>
      <t>Sugar:</t>
    </r>
    <r>
      <rPr>
        <sz val="11"/>
        <rFont val="Times New Roman"/>
        <family val="1"/>
      </rPr>
      <t xml:space="preserve"> from retail price reports BB; for 1894-1943 extrapolated using the weighted price trend of </t>
    </r>
  </si>
  <si>
    <t xml:space="preserve">building – unskilled’; 1928-35 ‘casual labour, Lagos’; 1936-54 ‘construction labourers’; 1950 ‘Port </t>
  </si>
  <si>
    <t xml:space="preserve">(CO660/1-35); for 1928-35 and 1945-1960 from the Sessional Papers and Administration Reports, </t>
  </si>
  <si>
    <t xml:space="preserve">various editions 1912-1965 (CO657/40-157). </t>
  </si>
  <si>
    <t>Data supplied by Marlous van Waijenburg, Northwestern University, 20 January 2012, citing the sources below.</t>
  </si>
  <si>
    <t xml:space="preserve">The data are explained and applied in "Frankema, Ewout and Marlous Van Waijenburg. "Structural </t>
  </si>
  <si>
    <t xml:space="preserve">Impediments to African Growth? New Evidence from Real Wages in British Africa, 1880-1965", </t>
  </si>
  <si>
    <t>Center for Global Economic History Working Paper (2011).</t>
  </si>
  <si>
    <t>Interpolations and extrapolations are indicated in blue</t>
  </si>
  <si>
    <t>Currency note: 240 pence = 20 shillings = £1 sterling.</t>
  </si>
  <si>
    <t>Conversions to metric:</t>
  </si>
  <si>
    <t>1 avoirdupois pound (16 oz.) = 0.45359 kilograms (2.20463 lbs / kilogram)</t>
  </si>
  <si>
    <t>d/lb</t>
  </si>
  <si>
    <t>d/lt</t>
  </si>
  <si>
    <t>d/metre</t>
  </si>
  <si>
    <t>Nigeria retail prices (Lagos) - metric units</t>
  </si>
  <si>
    <t>d/kilo</t>
  </si>
  <si>
    <t>Nigeria Rice &amp; Maize basket price (one adult male's annual basket)</t>
  </si>
  <si>
    <t>Kerosene</t>
  </si>
  <si>
    <t>Kerosene</t>
  </si>
  <si>
    <t>Nigeria retail prices (Lagos) - mostly English units</t>
  </si>
  <si>
    <r>
      <t>Kerosine:</t>
    </r>
    <r>
      <rPr>
        <sz val="11"/>
        <rFont val="Times New Roman"/>
        <family val="1"/>
      </rPr>
      <t xml:space="preserve"> from retail price reports BB; for 1880-1919 and 1941-43 extrapolated using weighted </t>
    </r>
  </si>
  <si>
    <t xml:space="preserve">other food items. </t>
  </si>
  <si>
    <t xml:space="preserve">price trend of other food items. </t>
  </si>
  <si>
    <t xml:space="preserve">using the weighted price trend of other non-food items. </t>
  </si>
  <si>
    <t xml:space="preserve">For 1880-1903 from the Blue book for the Colony of Lagos, 1880-1905 (CO151/18-43); for 1904- </t>
  </si>
  <si>
    <t xml:space="preserve">1912 from the Blue book for the Protectorate of Southern Nigeria, 1900-1913 (CO473/1-16); for </t>
  </si>
  <si>
    <t xml:space="preserve">1913-27 and 1936-43 from the Blue Book for the Colony and Protectorate of Nigeria, 1913-1945 </t>
  </si>
  <si>
    <r>
      <t>Rice:</t>
    </r>
    <r>
      <rPr>
        <sz val="11"/>
        <rFont val="Times New Roman"/>
        <family val="1"/>
      </rPr>
      <t xml:space="preserve"> from retail price reports BB. </t>
    </r>
  </si>
  <si>
    <r>
      <t>Maize:</t>
    </r>
    <r>
      <rPr>
        <sz val="11"/>
        <rFont val="Times New Roman"/>
        <family val="1"/>
      </rPr>
      <t xml:space="preserve"> from retail price reports BB; for 1880-1915 and 1940-43 extrapolated using combined wheat </t>
    </r>
  </si>
  <si>
    <r>
      <t>Cassava:</t>
    </r>
    <r>
      <rPr>
        <sz val="11"/>
        <rFont val="Times New Roman"/>
        <family val="1"/>
      </rPr>
      <t xml:space="preserve"> from retail price reports BB; for 1903-43 extrapolated using wheat prices (R2 = 0.88).   </t>
    </r>
  </si>
  <si>
    <t xml:space="preserve">after 1903); 1904-24 ‘trades Southern Nigeria – labourers and carriers’; 1926-7 ‘manufactures, </t>
  </si>
  <si>
    <t>Wheat</t>
  </si>
  <si>
    <t>Rice</t>
  </si>
  <si>
    <t>Maize</t>
  </si>
  <si>
    <t>Cassava</t>
  </si>
  <si>
    <t>Mutton</t>
  </si>
  <si>
    <t>Beef</t>
  </si>
  <si>
    <t>Sugar</t>
  </si>
  <si>
    <t>Salt</t>
  </si>
  <si>
    <t>Butter</t>
  </si>
  <si>
    <t>Palm oil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</si>
</sst>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_-;&quot;€&quot;\ #,##0\-"/>
    <numFmt numFmtId="169" formatCode="&quot;€&quot;\ #,##0_-;[Red]&quot;€&quot;\ #,##0\-"/>
    <numFmt numFmtId="170" formatCode="&quot;€&quot;\ #,##0.00_-;&quot;€&quot;\ #,##0.00\-"/>
    <numFmt numFmtId="171" formatCode="&quot;€&quot;\ #,##0.00_-;[Red]&quot;€&quot;\ #,##0.00\-"/>
    <numFmt numFmtId="172" formatCode="_-&quot;€&quot;\ * #,##0_-;_-&quot;€&quot;\ * #,##0\-;_-&quot;€&quot;\ * &quot;-&quot;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* #,##0.00_-;_-* #,##0.00\-;_-* &quot;-&quot;??_-;_-@_-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* #,##0_ ;_ * \-#,##0_ ;_ * &quot;-&quot;_ ;_ @_ "/>
    <numFmt numFmtId="182" formatCode="_ &quot;€&quot;\ * #,##0.00_ ;_ &quot;€&quot;\ * \-#,##0.00_ ;_ &quot;€&quot;\ * &quot;-&quot;??_ ;_ @_ "/>
    <numFmt numFmtId="183" formatCode="_ * #,##0.00_ ;_ * \-#,##0.00_ ;_ * &quot;-&quot;??_ ;_ @_ "/>
    <numFmt numFmtId="184" formatCode="0.0000000000000000"/>
    <numFmt numFmtId="185" formatCode="0.000000000000000"/>
    <numFmt numFmtId="186" formatCode="0.000"/>
    <numFmt numFmtId="187" formatCode="0.0"/>
    <numFmt numFmtId="188" formatCode="[$-409]dddd\,\ mmmm\ dd\,\ yyyy"/>
    <numFmt numFmtId="189" formatCode="[$-409]h:mm:ss\ AM/PM"/>
    <numFmt numFmtId="190" formatCode="0.0000"/>
    <numFmt numFmtId="191" formatCode="#,##0.0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Times New Roman"/>
      <family val="1"/>
    </font>
    <font>
      <b/>
      <sz val="14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2" borderId="1" applyNumberFormat="0" applyAlignment="0" applyProtection="0"/>
    <xf numFmtId="0" fontId="23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/>
    </xf>
    <xf numFmtId="187" fontId="5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90" fontId="6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10" fillId="0" borderId="0" xfId="0" applyNumberFormat="1" applyFont="1" applyBorder="1" applyAlignment="1">
      <alignment horizontal="center" wrapText="1"/>
    </xf>
    <xf numFmtId="191" fontId="10" fillId="0" borderId="0" xfId="0" applyNumberFormat="1" applyFont="1" applyBorder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6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187" fontId="5" fillId="0" borderId="0" xfId="0" applyNumberFormat="1" applyFont="1" applyFill="1" applyAlignment="1">
      <alignment horizontal="left"/>
    </xf>
    <xf numFmtId="2" fontId="18" fillId="7" borderId="0" xfId="0" applyNumberFormat="1" applyFont="1" applyFill="1" applyAlignment="1">
      <alignment horizontal="left"/>
    </xf>
    <xf numFmtId="2" fontId="5" fillId="7" borderId="0" xfId="0" applyNumberFormat="1" applyFont="1" applyFill="1" applyAlignment="1">
      <alignment horizontal="left"/>
    </xf>
    <xf numFmtId="2" fontId="18" fillId="12" borderId="0" xfId="0" applyNumberFormat="1" applyFont="1" applyFill="1" applyAlignment="1">
      <alignment horizontal="left"/>
    </xf>
    <xf numFmtId="2" fontId="5" fillId="12" borderId="0" xfId="0" applyNumberFormat="1" applyFont="1" applyFill="1" applyAlignment="1">
      <alignment horizontal="left"/>
    </xf>
    <xf numFmtId="2" fontId="1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1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7" fillId="0" borderId="0" xfId="0" applyNumberFormat="1" applyFont="1" applyAlignment="1">
      <alignment horizontal="left"/>
    </xf>
    <xf numFmtId="187" fontId="18" fillId="14" borderId="0" xfId="0" applyNumberFormat="1" applyFont="1" applyFill="1" applyAlignment="1">
      <alignment horizontal="left"/>
    </xf>
    <xf numFmtId="2" fontId="5" fillId="14" borderId="0" xfId="0" applyNumberFormat="1" applyFont="1" applyFill="1" applyAlignment="1">
      <alignment horizontal="center"/>
    </xf>
    <xf numFmtId="2" fontId="6" fillId="14" borderId="0" xfId="0" applyNumberFormat="1" applyFont="1" applyFill="1" applyAlignment="1">
      <alignment horizontal="center"/>
    </xf>
    <xf numFmtId="0" fontId="6" fillId="14" borderId="0" xfId="0" applyFont="1" applyFill="1" applyAlignment="1">
      <alignment/>
    </xf>
    <xf numFmtId="187" fontId="6" fillId="14" borderId="0" xfId="0" applyNumberFormat="1" applyFont="1" applyFill="1" applyAlignment="1">
      <alignment horizontal="center"/>
    </xf>
    <xf numFmtId="187" fontId="5" fillId="1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17" sqref="C17"/>
    </sheetView>
  </sheetViews>
  <sheetFormatPr defaultColWidth="10.75390625" defaultRowHeight="12.75"/>
  <cols>
    <col min="1" max="1" width="65.25390625" style="19" customWidth="1"/>
    <col min="2" max="16384" width="10.75390625" style="19" customWidth="1"/>
  </cols>
  <sheetData>
    <row r="1" s="38" customFormat="1" ht="15.75">
      <c r="A1" s="37" t="s">
        <v>33</v>
      </c>
    </row>
    <row r="2" s="38" customFormat="1" ht="15">
      <c r="A2" s="39"/>
    </row>
    <row r="3" s="38" customFormat="1" ht="15">
      <c r="A3" s="38" t="s">
        <v>50</v>
      </c>
    </row>
    <row r="4" s="38" customFormat="1" ht="15"/>
    <row r="5" s="38" customFormat="1" ht="15">
      <c r="A5" s="38" t="s">
        <v>51</v>
      </c>
    </row>
    <row r="6" s="38" customFormat="1" ht="15">
      <c r="A6" s="38" t="s">
        <v>52</v>
      </c>
    </row>
    <row r="7" s="38" customFormat="1" ht="15">
      <c r="A7" s="38" t="s">
        <v>53</v>
      </c>
    </row>
    <row r="8" s="38" customFormat="1" ht="15"/>
    <row r="9" ht="12.75">
      <c r="A9" s="24" t="s">
        <v>44</v>
      </c>
    </row>
    <row r="10" ht="12.75">
      <c r="A10" s="19" t="s">
        <v>71</v>
      </c>
    </row>
    <row r="11" ht="12.75">
      <c r="A11" s="19" t="s">
        <v>72</v>
      </c>
    </row>
    <row r="12" ht="12.75">
      <c r="A12" s="19" t="s">
        <v>73</v>
      </c>
    </row>
    <row r="13" ht="12.75">
      <c r="A13" s="19" t="s">
        <v>48</v>
      </c>
    </row>
    <row r="14" ht="12.75">
      <c r="A14" s="19" t="s">
        <v>49</v>
      </c>
    </row>
    <row r="16" ht="12.75">
      <c r="A16" s="25" t="s">
        <v>29</v>
      </c>
    </row>
    <row r="17" ht="12.75">
      <c r="A17" s="19" t="s">
        <v>0</v>
      </c>
    </row>
    <row r="18" ht="12.75">
      <c r="A18" s="19" t="s">
        <v>1</v>
      </c>
    </row>
    <row r="19" ht="12.75">
      <c r="A19" s="19" t="s">
        <v>77</v>
      </c>
    </row>
    <row r="20" ht="12.75">
      <c r="A20" s="19" t="s">
        <v>47</v>
      </c>
    </row>
    <row r="21" ht="12.75">
      <c r="A21" s="19" t="s">
        <v>20</v>
      </c>
    </row>
    <row r="23" ht="12.75">
      <c r="A23" s="25" t="s">
        <v>30</v>
      </c>
    </row>
    <row r="24" ht="12.75">
      <c r="A24" s="19" t="s">
        <v>21</v>
      </c>
    </row>
    <row r="26" ht="12.75">
      <c r="A26" s="25" t="s">
        <v>31</v>
      </c>
    </row>
    <row r="27" ht="12.75">
      <c r="A27" s="19" t="s">
        <v>22</v>
      </c>
    </row>
    <row r="29" ht="12.75">
      <c r="A29" s="24" t="s">
        <v>23</v>
      </c>
    </row>
    <row r="30" ht="12.75">
      <c r="A30" s="19" t="s">
        <v>71</v>
      </c>
    </row>
    <row r="31" ht="12.75">
      <c r="A31" s="19" t="s">
        <v>2</v>
      </c>
    </row>
    <row r="32" ht="12.75">
      <c r="A32" s="19" t="s">
        <v>3</v>
      </c>
    </row>
    <row r="33" ht="12.75">
      <c r="A33" s="19" t="s">
        <v>32</v>
      </c>
    </row>
    <row r="34" ht="12.75">
      <c r="A34" s="19" t="s">
        <v>39</v>
      </c>
    </row>
    <row r="36" ht="12.75">
      <c r="A36" s="25" t="s">
        <v>38</v>
      </c>
    </row>
    <row r="37" ht="12.75">
      <c r="A37" s="25" t="s">
        <v>74</v>
      </c>
    </row>
    <row r="38" ht="12.75">
      <c r="A38" s="25" t="s">
        <v>75</v>
      </c>
    </row>
    <row r="39" ht="12.75">
      <c r="A39" s="19" t="s">
        <v>40</v>
      </c>
    </row>
    <row r="40" ht="12.75">
      <c r="A40" s="25" t="s">
        <v>76</v>
      </c>
    </row>
    <row r="41" ht="12.75">
      <c r="A41" s="25" t="s">
        <v>45</v>
      </c>
    </row>
    <row r="42" ht="12.75">
      <c r="A42" s="25" t="s">
        <v>46</v>
      </c>
    </row>
    <row r="43" ht="12.75">
      <c r="A43" s="19" t="s">
        <v>68</v>
      </c>
    </row>
    <row r="44" ht="12.75">
      <c r="A44" s="25" t="s">
        <v>12</v>
      </c>
    </row>
    <row r="45" ht="12.75">
      <c r="A45" s="19" t="s">
        <v>69</v>
      </c>
    </row>
    <row r="46" ht="12.75">
      <c r="A46" s="25" t="s">
        <v>13</v>
      </c>
    </row>
    <row r="47" ht="12.75">
      <c r="A47" s="19" t="s">
        <v>70</v>
      </c>
    </row>
    <row r="48" ht="12.75">
      <c r="A48" s="25" t="s">
        <v>14</v>
      </c>
    </row>
    <row r="49" ht="12.75">
      <c r="A49" s="19" t="s">
        <v>34</v>
      </c>
    </row>
    <row r="50" ht="12.75">
      <c r="A50" s="25" t="s">
        <v>67</v>
      </c>
    </row>
    <row r="51" ht="12.75">
      <c r="A51" s="19" t="s">
        <v>35</v>
      </c>
    </row>
    <row r="53" ht="12.75">
      <c r="A53" s="19" t="s">
        <v>36</v>
      </c>
    </row>
    <row r="54" ht="12.75">
      <c r="A54" s="19" t="s">
        <v>37</v>
      </c>
    </row>
    <row r="56" ht="12.75">
      <c r="A56" s="40" t="s">
        <v>54</v>
      </c>
    </row>
    <row r="58" spans="1:5" s="38" customFormat="1" ht="15">
      <c r="A58" s="38" t="s">
        <v>55</v>
      </c>
      <c r="E58" s="19"/>
    </row>
    <row r="59" spans="1:5" s="38" customFormat="1" ht="15">
      <c r="A59" s="38" t="s">
        <v>56</v>
      </c>
      <c r="E59" s="19"/>
    </row>
    <row r="60" spans="1:5" s="38" customFormat="1" ht="15">
      <c r="A60" s="38" t="s">
        <v>57</v>
      </c>
      <c r="E60" s="19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xSplit="1" ySplit="2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3" sqref="H63"/>
    </sheetView>
  </sheetViews>
  <sheetFormatPr defaultColWidth="10.75390625" defaultRowHeight="12.75"/>
  <cols>
    <col min="1" max="1" width="4.375" style="51" bestFit="1" customWidth="1"/>
    <col min="2" max="3" width="6.375" style="53" customWidth="1"/>
    <col min="4" max="5" width="6.25390625" style="54" customWidth="1"/>
    <col min="6" max="6" width="5.00390625" style="51" customWidth="1"/>
    <col min="7" max="16384" width="10.75390625" style="51" customWidth="1"/>
  </cols>
  <sheetData>
    <row r="1" spans="1:6" ht="15.75">
      <c r="A1" s="1"/>
      <c r="B1" s="55" t="s">
        <v>15</v>
      </c>
      <c r="C1" s="48"/>
      <c r="D1" s="48"/>
      <c r="E1" s="48"/>
      <c r="F1" s="48"/>
    </row>
    <row r="2" spans="1:6" s="52" customFormat="1" ht="33" customHeight="1">
      <c r="A2" s="7"/>
      <c r="B2" s="20" t="s">
        <v>41</v>
      </c>
      <c r="C2" s="20"/>
      <c r="D2" s="21" t="s">
        <v>42</v>
      </c>
      <c r="E2" s="21"/>
      <c r="F2" s="22" t="s">
        <v>43</v>
      </c>
    </row>
    <row r="3" spans="1:6" ht="12">
      <c r="A3" s="3">
        <v>1880</v>
      </c>
      <c r="B3" s="17">
        <v>12</v>
      </c>
      <c r="C3" s="17"/>
      <c r="D3" s="17">
        <v>13.509996299037239</v>
      </c>
      <c r="E3" s="17"/>
      <c r="F3" s="17">
        <v>60</v>
      </c>
    </row>
    <row r="4" spans="1:6" ht="12">
      <c r="A4" s="3">
        <v>1881</v>
      </c>
      <c r="B4" s="17">
        <v>12</v>
      </c>
      <c r="C4" s="17"/>
      <c r="D4" s="17">
        <v>13.509996299037239</v>
      </c>
      <c r="E4" s="17"/>
      <c r="F4" s="17">
        <v>60</v>
      </c>
    </row>
    <row r="5" spans="1:6" ht="12">
      <c r="A5" s="3">
        <v>1882</v>
      </c>
      <c r="B5" s="47">
        <v>12</v>
      </c>
      <c r="C5" s="47"/>
      <c r="D5" s="17">
        <v>13.509996299037239</v>
      </c>
      <c r="E5" s="17"/>
      <c r="F5" s="47"/>
    </row>
    <row r="6" spans="1:6" ht="12">
      <c r="A6" s="3">
        <v>1883</v>
      </c>
      <c r="B6" s="47">
        <v>12</v>
      </c>
      <c r="C6" s="47"/>
      <c r="D6" s="17">
        <v>13.509996299037239</v>
      </c>
      <c r="E6" s="17"/>
      <c r="F6" s="47">
        <v>40.24922359499621</v>
      </c>
    </row>
    <row r="7" spans="1:6" ht="12">
      <c r="A7" s="3">
        <v>1884</v>
      </c>
      <c r="B7" s="47">
        <v>11.305337274383898</v>
      </c>
      <c r="C7" s="47"/>
      <c r="D7" s="17">
        <v>12.727922061357852</v>
      </c>
      <c r="E7" s="17"/>
      <c r="F7" s="47">
        <v>40.24922359499621</v>
      </c>
    </row>
    <row r="8" spans="1:6" ht="12">
      <c r="A8" s="3">
        <v>1885</v>
      </c>
      <c r="B8" s="47">
        <v>11.305337274383898</v>
      </c>
      <c r="C8" s="47"/>
      <c r="D8" s="17">
        <v>12.727922061357852</v>
      </c>
      <c r="E8" s="17"/>
      <c r="F8" s="47">
        <v>40.24922359499621</v>
      </c>
    </row>
    <row r="9" spans="1:6" ht="12">
      <c r="A9" s="3">
        <v>1886</v>
      </c>
      <c r="B9" s="47">
        <v>11.305337274383898</v>
      </c>
      <c r="C9" s="47"/>
      <c r="D9" s="17">
        <v>12.727922061357852</v>
      </c>
      <c r="E9" s="17"/>
      <c r="F9" s="47">
        <v>40.24922359499621</v>
      </c>
    </row>
    <row r="10" spans="1:6" ht="12">
      <c r="A10" s="3">
        <v>1887</v>
      </c>
      <c r="B10" s="47">
        <v>9.790709277967581</v>
      </c>
      <c r="C10" s="47"/>
      <c r="D10" s="17">
        <v>11.022703842524297</v>
      </c>
      <c r="E10" s="17"/>
      <c r="F10" s="47">
        <v>40.24922359499621</v>
      </c>
    </row>
    <row r="11" spans="1:6" ht="12">
      <c r="A11" s="3">
        <v>1888</v>
      </c>
      <c r="B11" s="47">
        <v>9.790709277967581</v>
      </c>
      <c r="C11" s="47"/>
      <c r="D11" s="17">
        <v>11.022703842524297</v>
      </c>
      <c r="E11" s="17"/>
      <c r="F11" s="47">
        <v>40.24922359499621</v>
      </c>
    </row>
    <row r="12" spans="1:6" ht="12.75" customHeight="1">
      <c r="A12" s="3">
        <v>1889</v>
      </c>
      <c r="B12" s="47">
        <v>9.790709277967581</v>
      </c>
      <c r="C12" s="47"/>
      <c r="D12" s="17">
        <v>11.022703842524297</v>
      </c>
      <c r="E12" s="17"/>
      <c r="F12" s="47">
        <v>40.24922359499621</v>
      </c>
    </row>
    <row r="13" spans="1:6" ht="12">
      <c r="A13" s="3">
        <v>1890</v>
      </c>
      <c r="B13" s="47">
        <v>9.790709277967581</v>
      </c>
      <c r="C13" s="47"/>
      <c r="D13" s="17">
        <v>11.022703842524297</v>
      </c>
      <c r="E13" s="17"/>
      <c r="F13" s="47">
        <v>40.24922359499621</v>
      </c>
    </row>
    <row r="14" spans="1:6" ht="12">
      <c r="A14" s="3">
        <v>1891</v>
      </c>
      <c r="B14" s="47">
        <v>9.790709277967581</v>
      </c>
      <c r="C14" s="47"/>
      <c r="D14" s="17">
        <v>11.022703842524297</v>
      </c>
      <c r="E14" s="17"/>
      <c r="F14" s="47">
        <v>32.86335345030996</v>
      </c>
    </row>
    <row r="15" spans="1:6" ht="12">
      <c r="A15" s="3">
        <v>1892</v>
      </c>
      <c r="B15" s="47">
        <v>9.790709277967581</v>
      </c>
      <c r="C15" s="47"/>
      <c r="D15" s="17">
        <v>11.022703842524297</v>
      </c>
      <c r="E15" s="17"/>
      <c r="F15" s="47">
        <v>32.86335345030996</v>
      </c>
    </row>
    <row r="16" spans="1:6" ht="12">
      <c r="A16" s="3">
        <v>1893</v>
      </c>
      <c r="B16" s="47">
        <v>9.790709277967581</v>
      </c>
      <c r="C16" s="47"/>
      <c r="D16" s="17">
        <v>11.022703842524297</v>
      </c>
      <c r="E16" s="17"/>
      <c r="F16" s="47">
        <v>32.86335345030996</v>
      </c>
    </row>
    <row r="17" spans="1:6" ht="12">
      <c r="A17" s="3">
        <v>1894</v>
      </c>
      <c r="B17" s="47">
        <v>11.305337274383898</v>
      </c>
      <c r="C17" s="47"/>
      <c r="D17" s="17">
        <v>12.727922061357852</v>
      </c>
      <c r="E17" s="17"/>
      <c r="F17" s="47">
        <v>31.176914536239792</v>
      </c>
    </row>
    <row r="18" spans="1:6" ht="12">
      <c r="A18" s="3">
        <v>1895</v>
      </c>
      <c r="B18" s="47">
        <v>11.305337274383898</v>
      </c>
      <c r="C18" s="47"/>
      <c r="D18" s="47">
        <v>12.727922061357853</v>
      </c>
      <c r="E18" s="47"/>
      <c r="F18" s="47">
        <v>31.176914536239792</v>
      </c>
    </row>
    <row r="19" spans="1:6" ht="12">
      <c r="A19" s="3">
        <v>1896</v>
      </c>
      <c r="B19" s="47">
        <v>11.305337274383898</v>
      </c>
      <c r="C19" s="47"/>
      <c r="D19" s="47">
        <v>12.727922061357853</v>
      </c>
      <c r="E19" s="47"/>
      <c r="F19" s="47">
        <v>31.176914536239792</v>
      </c>
    </row>
    <row r="20" spans="1:6" ht="12">
      <c r="A20" s="3">
        <v>1897</v>
      </c>
      <c r="B20" s="47">
        <v>11.3053372743839</v>
      </c>
      <c r="C20" s="47"/>
      <c r="D20" s="47">
        <v>12.727922061357853</v>
      </c>
      <c r="E20" s="47"/>
      <c r="F20" s="47">
        <v>31.176914536239792</v>
      </c>
    </row>
    <row r="21" spans="1:6" ht="12">
      <c r="A21" s="3">
        <v>1898</v>
      </c>
      <c r="B21" s="47">
        <v>11.3053372743839</v>
      </c>
      <c r="C21" s="47"/>
      <c r="D21" s="47">
        <v>12.727922061357853</v>
      </c>
      <c r="E21" s="47"/>
      <c r="F21" s="47">
        <v>31.176914536239792</v>
      </c>
    </row>
    <row r="22" spans="1:6" ht="12">
      <c r="A22" s="3">
        <v>1899</v>
      </c>
      <c r="B22" s="47">
        <v>9.486832980505138</v>
      </c>
      <c r="C22" s="47"/>
      <c r="D22" s="47">
        <v>12.727922061357853</v>
      </c>
      <c r="E22" s="47"/>
      <c r="F22" s="23">
        <v>31.176914536239792</v>
      </c>
    </row>
    <row r="23" spans="1:6" ht="12">
      <c r="A23" s="3">
        <v>1900</v>
      </c>
      <c r="B23" s="47">
        <v>11.618950038622252</v>
      </c>
      <c r="C23" s="47"/>
      <c r="D23" s="47">
        <v>12.727922061357853</v>
      </c>
      <c r="E23" s="47"/>
      <c r="F23" s="47">
        <v>34.61538461538461</v>
      </c>
    </row>
    <row r="24" spans="1:6" ht="12">
      <c r="A24" s="3">
        <v>1901</v>
      </c>
      <c r="B24" s="47">
        <v>11.618950038622252</v>
      </c>
      <c r="C24" s="47"/>
      <c r="D24" s="47">
        <v>12.727922061357853</v>
      </c>
      <c r="E24" s="47"/>
      <c r="F24" s="47">
        <v>36.92307692307692</v>
      </c>
    </row>
    <row r="25" spans="1:6" ht="12">
      <c r="A25" s="3">
        <v>1902</v>
      </c>
      <c r="B25" s="47">
        <v>11.618950038622252</v>
      </c>
      <c r="C25" s="47"/>
      <c r="D25" s="47">
        <v>12.727922061357853</v>
      </c>
      <c r="E25" s="47"/>
      <c r="F25" s="47">
        <v>36.92307692307692</v>
      </c>
    </row>
    <row r="26" spans="1:6" ht="12">
      <c r="A26" s="3">
        <v>1903</v>
      </c>
      <c r="B26" s="47">
        <v>11.618950038622252</v>
      </c>
      <c r="C26" s="47"/>
      <c r="D26" s="47">
        <v>12.727922061357853</v>
      </c>
      <c r="E26" s="47"/>
      <c r="F26" s="47">
        <v>36.63347969166355</v>
      </c>
    </row>
    <row r="27" spans="1:6" ht="12">
      <c r="A27" s="3">
        <v>1904</v>
      </c>
      <c r="B27" s="47"/>
      <c r="C27" s="47"/>
      <c r="D27" s="47">
        <v>12.727922061357853</v>
      </c>
      <c r="E27" s="47"/>
      <c r="F27" s="47">
        <v>36.63347969166355</v>
      </c>
    </row>
    <row r="28" spans="1:6" ht="12">
      <c r="A28" s="3">
        <v>1905</v>
      </c>
      <c r="B28" s="47">
        <v>11.618950038622252</v>
      </c>
      <c r="C28" s="47"/>
      <c r="D28" s="47">
        <v>12.727922061357853</v>
      </c>
      <c r="E28" s="47"/>
      <c r="F28" s="47">
        <v>36.63347969166355</v>
      </c>
    </row>
    <row r="29" spans="1:6" ht="12">
      <c r="A29" s="3">
        <v>1906</v>
      </c>
      <c r="B29" s="47"/>
      <c r="C29" s="47"/>
      <c r="D29" s="47">
        <v>12.727922061357853</v>
      </c>
      <c r="E29" s="47"/>
      <c r="F29" s="47">
        <v>34.228608401979976</v>
      </c>
    </row>
    <row r="30" spans="1:6" ht="12">
      <c r="A30" s="3">
        <v>1907</v>
      </c>
      <c r="B30" s="47"/>
      <c r="C30" s="47"/>
      <c r="D30" s="47">
        <v>12.727922061357853</v>
      </c>
      <c r="E30" s="47"/>
      <c r="F30" s="47">
        <v>34.228608401979976</v>
      </c>
    </row>
    <row r="31" spans="1:6" ht="12">
      <c r="A31" s="3">
        <v>1908</v>
      </c>
      <c r="B31" s="47"/>
      <c r="C31" s="47"/>
      <c r="D31" s="47">
        <v>12.727922061357853</v>
      </c>
      <c r="E31" s="47"/>
      <c r="F31" s="47">
        <v>31.976322601271583</v>
      </c>
    </row>
    <row r="32" spans="1:6" ht="12">
      <c r="A32" s="3">
        <v>1909</v>
      </c>
      <c r="B32" s="47"/>
      <c r="C32" s="47"/>
      <c r="D32" s="47">
        <v>12.727922061357853</v>
      </c>
      <c r="E32" s="47"/>
      <c r="F32" s="47">
        <v>37.495561867550585</v>
      </c>
    </row>
    <row r="33" spans="1:6" ht="12">
      <c r="A33" s="3">
        <v>1910</v>
      </c>
      <c r="B33" s="47"/>
      <c r="C33" s="47"/>
      <c r="D33" s="47">
        <v>10.392304845413264</v>
      </c>
      <c r="E33" s="47"/>
      <c r="F33" s="47">
        <v>37.495561867550585</v>
      </c>
    </row>
    <row r="34" spans="1:6" ht="12">
      <c r="A34" s="3">
        <v>1911</v>
      </c>
      <c r="B34" s="47">
        <v>8.48528137423857</v>
      </c>
      <c r="C34" s="47"/>
      <c r="D34" s="47">
        <v>10.392304845413264</v>
      </c>
      <c r="E34" s="47"/>
      <c r="F34" s="47">
        <v>42.42640687119284</v>
      </c>
    </row>
    <row r="35" spans="1:6" ht="12">
      <c r="A35" s="3">
        <v>1912</v>
      </c>
      <c r="B35" s="47">
        <v>8.48528137423857</v>
      </c>
      <c r="C35" s="47"/>
      <c r="D35" s="47">
        <v>10.392304845413264</v>
      </c>
      <c r="E35" s="47"/>
      <c r="F35" s="47">
        <v>42.42640687119284</v>
      </c>
    </row>
    <row r="36" spans="1:6" ht="12">
      <c r="A36" s="3">
        <v>1913</v>
      </c>
      <c r="B36" s="47"/>
      <c r="C36" s="47"/>
      <c r="D36" s="47"/>
      <c r="E36" s="47"/>
      <c r="F36" s="47"/>
    </row>
    <row r="37" spans="1:6" ht="12">
      <c r="A37" s="3">
        <v>1914</v>
      </c>
      <c r="B37" s="47">
        <v>8.48528137423857</v>
      </c>
      <c r="C37" s="47"/>
      <c r="D37" s="47">
        <v>10.392304845413264</v>
      </c>
      <c r="E37" s="47"/>
      <c r="F37" s="47">
        <v>42.42640687119284</v>
      </c>
    </row>
    <row r="38" spans="1:6" ht="12">
      <c r="A38" s="3">
        <v>1915</v>
      </c>
      <c r="B38" s="47">
        <v>8.48528137423857</v>
      </c>
      <c r="C38" s="47"/>
      <c r="D38" s="47">
        <v>10.392304845413264</v>
      </c>
      <c r="E38" s="47"/>
      <c r="F38" s="47">
        <v>42.42640687119284</v>
      </c>
    </row>
    <row r="39" spans="1:6" ht="12">
      <c r="A39" s="3">
        <v>1916</v>
      </c>
      <c r="B39" s="47"/>
      <c r="C39" s="47"/>
      <c r="D39" s="47"/>
      <c r="E39" s="47"/>
      <c r="F39" s="47"/>
    </row>
    <row r="40" spans="1:6" ht="12">
      <c r="A40" s="3">
        <v>1917</v>
      </c>
      <c r="B40" s="47"/>
      <c r="C40" s="47"/>
      <c r="D40" s="47"/>
      <c r="E40" s="47"/>
      <c r="F40" s="47"/>
    </row>
    <row r="41" spans="1:6" ht="12">
      <c r="A41" s="3">
        <v>1918</v>
      </c>
      <c r="B41" s="47"/>
      <c r="C41" s="47"/>
      <c r="D41" s="47"/>
      <c r="E41" s="47"/>
      <c r="F41" s="47"/>
    </row>
    <row r="42" spans="1:6" ht="12">
      <c r="A42" s="3">
        <v>1919</v>
      </c>
      <c r="B42" s="47">
        <v>8.48528137423857</v>
      </c>
      <c r="C42" s="47"/>
      <c r="D42" s="47">
        <v>12</v>
      </c>
      <c r="E42" s="47"/>
      <c r="F42" s="47">
        <v>48</v>
      </c>
    </row>
    <row r="43" spans="1:6" ht="12">
      <c r="A43" s="3">
        <v>1920</v>
      </c>
      <c r="B43" s="47">
        <v>8.48528137423857</v>
      </c>
      <c r="C43" s="47"/>
      <c r="D43" s="47">
        <v>18</v>
      </c>
      <c r="E43" s="47"/>
      <c r="F43" s="47">
        <v>54</v>
      </c>
    </row>
    <row r="44" spans="1:6" ht="12">
      <c r="A44" s="3">
        <v>1921</v>
      </c>
      <c r="B44" s="47">
        <v>8.48528137423857</v>
      </c>
      <c r="C44" s="47"/>
      <c r="D44" s="47">
        <v>18</v>
      </c>
      <c r="E44" s="47"/>
      <c r="F44" s="47">
        <v>57</v>
      </c>
    </row>
    <row r="45" spans="1:6" ht="12">
      <c r="A45" s="3">
        <v>1922</v>
      </c>
      <c r="B45" s="47">
        <v>8.48528137423857</v>
      </c>
      <c r="C45" s="47"/>
      <c r="D45" s="47">
        <v>16</v>
      </c>
      <c r="E45" s="47"/>
      <c r="F45" s="47">
        <v>49</v>
      </c>
    </row>
    <row r="46" spans="1:6" ht="12">
      <c r="A46" s="3">
        <v>1923</v>
      </c>
      <c r="B46" s="47">
        <v>8.48528137423857</v>
      </c>
      <c r="C46" s="47"/>
      <c r="D46" s="47">
        <v>12</v>
      </c>
      <c r="E46" s="47"/>
      <c r="F46" s="47">
        <v>49</v>
      </c>
    </row>
    <row r="47" spans="1:6" ht="12">
      <c r="A47" s="3">
        <v>1924</v>
      </c>
      <c r="B47" s="47">
        <v>8.48528137423857</v>
      </c>
      <c r="C47" s="47"/>
      <c r="D47" s="47">
        <v>16</v>
      </c>
      <c r="E47" s="47"/>
      <c r="F47" s="47">
        <v>48</v>
      </c>
    </row>
    <row r="48" spans="1:6" ht="12">
      <c r="A48" s="3">
        <v>1925</v>
      </c>
      <c r="B48" s="47">
        <v>8.48528137423857</v>
      </c>
      <c r="C48" s="47"/>
      <c r="D48" s="47">
        <v>17</v>
      </c>
      <c r="E48" s="47"/>
      <c r="F48" s="47">
        <v>48</v>
      </c>
    </row>
    <row r="49" spans="1:6" ht="12">
      <c r="A49" s="3">
        <v>1926</v>
      </c>
      <c r="B49" s="47">
        <v>7.3484692283495345</v>
      </c>
      <c r="C49" s="47"/>
      <c r="D49" s="47">
        <v>15</v>
      </c>
      <c r="E49" s="47"/>
      <c r="F49" s="47">
        <v>64.61538461538461</v>
      </c>
    </row>
    <row r="50" spans="1:6" ht="12">
      <c r="A50" s="3">
        <v>1927</v>
      </c>
      <c r="B50" s="47">
        <v>12.99038105676658</v>
      </c>
      <c r="C50" s="47"/>
      <c r="D50" s="47">
        <v>15</v>
      </c>
      <c r="E50" s="47"/>
      <c r="F50" s="47">
        <v>40.15384615384615</v>
      </c>
    </row>
    <row r="51" spans="1:6" ht="12">
      <c r="A51" s="3">
        <v>1928</v>
      </c>
      <c r="B51" s="47">
        <v>9.486832980505138</v>
      </c>
      <c r="C51" s="47"/>
      <c r="D51" s="47">
        <v>12</v>
      </c>
      <c r="E51" s="47"/>
      <c r="F51" s="47">
        <v>34.42307692307692</v>
      </c>
    </row>
    <row r="52" spans="1:6" ht="12">
      <c r="A52" s="3">
        <v>1929</v>
      </c>
      <c r="B52" s="47">
        <v>7.416198487095664</v>
      </c>
      <c r="C52" s="47"/>
      <c r="D52" s="47">
        <v>12</v>
      </c>
      <c r="E52" s="47"/>
      <c r="F52" s="47">
        <v>30.26923076923077</v>
      </c>
    </row>
    <row r="53" spans="1:6" ht="12">
      <c r="A53" s="3">
        <v>1930</v>
      </c>
      <c r="B53" s="47">
        <v>6.25</v>
      </c>
      <c r="C53" s="47"/>
      <c r="D53" s="47">
        <v>10</v>
      </c>
      <c r="E53" s="47"/>
      <c r="F53" s="47">
        <v>37.80769230769231</v>
      </c>
    </row>
    <row r="54" spans="1:6" ht="12">
      <c r="A54" s="3">
        <v>1931</v>
      </c>
      <c r="B54" s="47">
        <v>9.5</v>
      </c>
      <c r="C54" s="47"/>
      <c r="D54" s="47">
        <v>10</v>
      </c>
      <c r="E54" s="47"/>
      <c r="F54" s="47">
        <v>33.73076923076923</v>
      </c>
    </row>
    <row r="55" spans="1:6" ht="12">
      <c r="A55" s="3">
        <v>1932</v>
      </c>
      <c r="B55" s="47"/>
      <c r="C55" s="47"/>
      <c r="D55" s="47">
        <v>9</v>
      </c>
      <c r="E55" s="47"/>
      <c r="F55" s="47"/>
    </row>
    <row r="56" spans="1:6" ht="12">
      <c r="A56" s="3">
        <v>1933</v>
      </c>
      <c r="B56" s="47">
        <v>6.5</v>
      </c>
      <c r="C56" s="47"/>
      <c r="D56" s="47">
        <v>9</v>
      </c>
      <c r="E56" s="47"/>
      <c r="F56" s="47">
        <v>35.65384615384615</v>
      </c>
    </row>
    <row r="57" spans="1:6" ht="12">
      <c r="A57" s="3">
        <v>1934</v>
      </c>
      <c r="B57" s="47">
        <v>7</v>
      </c>
      <c r="C57" s="47"/>
      <c r="D57" s="47">
        <v>9</v>
      </c>
      <c r="E57" s="47"/>
      <c r="F57" s="47">
        <v>35.07692307692308</v>
      </c>
    </row>
    <row r="58" spans="1:6" ht="12">
      <c r="A58" s="3">
        <v>1935</v>
      </c>
      <c r="B58" s="47">
        <v>8.399999999999999</v>
      </c>
      <c r="C58" s="47"/>
      <c r="D58" s="47">
        <v>9</v>
      </c>
      <c r="E58" s="47"/>
      <c r="F58" s="47">
        <v>30.346153846153847</v>
      </c>
    </row>
    <row r="59" spans="1:6" ht="12">
      <c r="A59" s="3">
        <v>1936</v>
      </c>
      <c r="B59" s="47">
        <v>8.399999999999999</v>
      </c>
      <c r="C59" s="47"/>
      <c r="D59" s="47">
        <v>11.618950038622252</v>
      </c>
      <c r="E59" s="47"/>
      <c r="F59" s="47">
        <v>30.692307692307693</v>
      </c>
    </row>
    <row r="60" spans="1:6" ht="12">
      <c r="A60" s="3">
        <v>1937</v>
      </c>
      <c r="B60" s="47">
        <v>6.3</v>
      </c>
      <c r="C60" s="47"/>
      <c r="D60" s="47">
        <v>11.618950038622252</v>
      </c>
      <c r="E60" s="47"/>
      <c r="F60" s="47">
        <v>34.26923076923077</v>
      </c>
    </row>
    <row r="61" spans="1:6" ht="12">
      <c r="A61" s="3">
        <v>1938</v>
      </c>
      <c r="B61" s="47">
        <v>6.3</v>
      </c>
      <c r="C61" s="47"/>
      <c r="D61" s="47">
        <v>11.618950038622252</v>
      </c>
      <c r="E61" s="47"/>
      <c r="F61" s="47"/>
    </row>
    <row r="62" spans="1:6" ht="12">
      <c r="A62" s="3">
        <v>1939</v>
      </c>
      <c r="B62" s="47">
        <v>6.3</v>
      </c>
      <c r="C62" s="47"/>
      <c r="D62" s="47">
        <v>11.618950038622252</v>
      </c>
      <c r="E62" s="47"/>
      <c r="F62" s="47">
        <v>30.692307692307693</v>
      </c>
    </row>
    <row r="63" spans="1:6" ht="12">
      <c r="A63" s="3">
        <v>1940</v>
      </c>
      <c r="B63" s="47">
        <v>7</v>
      </c>
      <c r="C63" s="47"/>
      <c r="D63" s="47">
        <v>9.486832980505138</v>
      </c>
      <c r="E63" s="47"/>
      <c r="F63" s="47">
        <v>41.96153846153846</v>
      </c>
    </row>
    <row r="64" spans="1:6" ht="12">
      <c r="A64" s="3">
        <v>1941</v>
      </c>
      <c r="B64" s="47"/>
      <c r="C64" s="47"/>
      <c r="D64" s="47">
        <v>9.797958971132712</v>
      </c>
      <c r="E64" s="47"/>
      <c r="F64" s="47">
        <v>32.03846153846154</v>
      </c>
    </row>
    <row r="65" spans="1:6" ht="12">
      <c r="A65" s="3">
        <v>1942</v>
      </c>
      <c r="B65" s="47"/>
      <c r="C65" s="47"/>
      <c r="D65" s="47">
        <v>10</v>
      </c>
      <c r="E65" s="47"/>
      <c r="F65" s="47"/>
    </row>
    <row r="66" spans="1:6" ht="12">
      <c r="A66" s="3">
        <v>1943</v>
      </c>
      <c r="B66" s="47"/>
      <c r="C66" s="47"/>
      <c r="D66" s="47">
        <v>11</v>
      </c>
      <c r="E66" s="47"/>
      <c r="F66" s="47"/>
    </row>
    <row r="67" spans="1:6" ht="12">
      <c r="A67" s="3">
        <v>1944</v>
      </c>
      <c r="B67" s="47"/>
      <c r="C67" s="47"/>
      <c r="D67" s="47"/>
      <c r="E67" s="47"/>
      <c r="F67" s="47"/>
    </row>
    <row r="68" spans="1:6" ht="12">
      <c r="A68" s="3">
        <v>1945</v>
      </c>
      <c r="B68" s="47"/>
      <c r="C68" s="47"/>
      <c r="D68" s="47">
        <v>18</v>
      </c>
      <c r="E68" s="47"/>
      <c r="F68" s="47"/>
    </row>
    <row r="69" spans="1:6" ht="12">
      <c r="A69" s="3">
        <v>1946</v>
      </c>
      <c r="B69" s="47"/>
      <c r="C69" s="47"/>
      <c r="D69" s="47">
        <v>22.44994432064365</v>
      </c>
      <c r="E69" s="47"/>
      <c r="F69" s="47"/>
    </row>
    <row r="70" spans="1:6" ht="12">
      <c r="A70" s="3">
        <v>1947</v>
      </c>
      <c r="B70" s="47"/>
      <c r="C70" s="47"/>
      <c r="D70" s="47">
        <v>26.832815729997478</v>
      </c>
      <c r="E70" s="47"/>
      <c r="F70" s="47">
        <v>64.89992295835184</v>
      </c>
    </row>
    <row r="71" spans="1:6" ht="12">
      <c r="A71" s="3">
        <v>1948</v>
      </c>
      <c r="B71" s="47">
        <v>17</v>
      </c>
      <c r="C71" s="47"/>
      <c r="D71" s="47">
        <v>26.832815729997478</v>
      </c>
      <c r="E71" s="47"/>
      <c r="F71" s="47">
        <v>50</v>
      </c>
    </row>
    <row r="72" spans="1:6" ht="12">
      <c r="A72" s="3">
        <v>1949</v>
      </c>
      <c r="B72" s="47">
        <v>20.493901531919196</v>
      </c>
      <c r="C72" s="47"/>
      <c r="D72" s="47">
        <v>26.832815729997478</v>
      </c>
      <c r="E72" s="47"/>
      <c r="F72" s="47"/>
    </row>
    <row r="73" spans="1:6" ht="12">
      <c r="A73" s="3">
        <v>1950</v>
      </c>
      <c r="B73" s="47">
        <v>21.494185260204674</v>
      </c>
      <c r="C73" s="47"/>
      <c r="D73" s="47">
        <v>36</v>
      </c>
      <c r="E73" s="47"/>
      <c r="F73" s="47"/>
    </row>
    <row r="74" spans="1:6" ht="12">
      <c r="A74" s="3">
        <v>1951</v>
      </c>
      <c r="B74" s="47">
        <v>24.979991993593597</v>
      </c>
      <c r="C74" s="47"/>
      <c r="D74" s="47">
        <v>30</v>
      </c>
      <c r="E74" s="47"/>
      <c r="F74" s="47">
        <v>54</v>
      </c>
    </row>
    <row r="75" spans="1:6" ht="12">
      <c r="A75" s="3">
        <v>1952</v>
      </c>
      <c r="B75" s="47"/>
      <c r="C75" s="47"/>
      <c r="D75" s="47">
        <v>35.57489234753358</v>
      </c>
      <c r="E75" s="47"/>
      <c r="F75" s="47"/>
    </row>
    <row r="76" spans="1:6" ht="12">
      <c r="A76" s="3">
        <v>1953</v>
      </c>
      <c r="B76" s="47"/>
      <c r="C76" s="47"/>
      <c r="D76" s="47">
        <v>39.08133374595783</v>
      </c>
      <c r="E76" s="47"/>
      <c r="F76" s="47"/>
    </row>
    <row r="77" spans="1:6" ht="12">
      <c r="A77" s="3">
        <v>1954</v>
      </c>
      <c r="B77" s="47">
        <v>29.93325909419153</v>
      </c>
      <c r="C77" s="47"/>
      <c r="D77" s="47">
        <v>42.9333877511743</v>
      </c>
      <c r="E77" s="47"/>
      <c r="F77" s="47">
        <v>115.47688618335518</v>
      </c>
    </row>
    <row r="78" spans="1:6" ht="12">
      <c r="A78" s="3">
        <v>1955</v>
      </c>
      <c r="B78" s="47"/>
      <c r="C78" s="47"/>
      <c r="D78" s="47">
        <v>47.16511969050525</v>
      </c>
      <c r="E78" s="47"/>
      <c r="F78" s="47"/>
    </row>
    <row r="79" spans="1:6" ht="12">
      <c r="A79" s="3">
        <v>1956</v>
      </c>
      <c r="B79" s="47">
        <v>38.262252939418</v>
      </c>
      <c r="C79" s="47"/>
      <c r="D79" s="47">
        <v>57.96550698475778</v>
      </c>
      <c r="E79" s="47"/>
      <c r="F79" s="47">
        <v>131.45341380123986</v>
      </c>
    </row>
    <row r="80" spans="1:6" ht="12">
      <c r="A80" s="3">
        <v>1957</v>
      </c>
      <c r="B80" s="47">
        <v>45.95650117230423</v>
      </c>
      <c r="C80" s="47"/>
      <c r="D80" s="47">
        <v>57.96550698475778</v>
      </c>
      <c r="E80" s="47"/>
      <c r="F80" s="47">
        <v>131.45341380123986</v>
      </c>
    </row>
    <row r="81" spans="1:6" ht="12">
      <c r="A81" s="3">
        <v>1958</v>
      </c>
      <c r="B81" s="47">
        <v>39.94996871087635</v>
      </c>
      <c r="C81" s="47"/>
      <c r="D81" s="47">
        <v>56.9209978830308</v>
      </c>
      <c r="E81" s="47"/>
      <c r="F81" s="47">
        <v>132.81566172707196</v>
      </c>
    </row>
    <row r="82" spans="1:6" ht="12">
      <c r="A82" s="3">
        <v>1959</v>
      </c>
      <c r="B82" s="47"/>
      <c r="C82" s="47"/>
      <c r="D82" s="47">
        <v>71.97221686178635</v>
      </c>
      <c r="E82" s="47"/>
      <c r="F82" s="47"/>
    </row>
    <row r="83" spans="1:6" ht="12">
      <c r="A83" s="3">
        <v>1960</v>
      </c>
      <c r="B83" s="47"/>
      <c r="C83" s="47"/>
      <c r="D83" s="47">
        <v>69.2820323027551</v>
      </c>
      <c r="E83" s="47"/>
      <c r="F83" s="47"/>
    </row>
    <row r="84" spans="1:6" ht="12">
      <c r="A84" s="3">
        <v>1961</v>
      </c>
      <c r="B84" s="47"/>
      <c r="C84" s="47"/>
      <c r="D84" s="53"/>
      <c r="E84" s="53"/>
      <c r="F84" s="47"/>
    </row>
    <row r="85" spans="1:6" ht="12">
      <c r="A85" s="3">
        <v>1962</v>
      </c>
      <c r="B85" s="47"/>
      <c r="C85" s="47"/>
      <c r="D85" s="53"/>
      <c r="E85" s="53"/>
      <c r="F85" s="47"/>
    </row>
    <row r="86" spans="1:6" ht="12">
      <c r="A86" s="3">
        <v>1963</v>
      </c>
      <c r="B86" s="47"/>
      <c r="C86" s="47"/>
      <c r="D86" s="53"/>
      <c r="E86" s="53"/>
      <c r="F86" s="47"/>
    </row>
    <row r="87" spans="1:6" ht="12">
      <c r="A87" s="3">
        <v>1964</v>
      </c>
      <c r="B87" s="47"/>
      <c r="C87" s="47"/>
      <c r="D87" s="53"/>
      <c r="E87" s="53"/>
      <c r="F87" s="47"/>
    </row>
    <row r="88" spans="1:6" ht="12">
      <c r="A88" s="3">
        <v>1965</v>
      </c>
      <c r="B88" s="47"/>
      <c r="C88" s="47"/>
      <c r="D88" s="53"/>
      <c r="E88" s="53"/>
      <c r="F88" s="47"/>
    </row>
    <row r="89" ht="12">
      <c r="A89" s="3"/>
    </row>
  </sheetData>
  <sheetProtection/>
  <printOptions/>
  <pageMargins left="0.75" right="0.75" top="1" bottom="1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95"/>
  <sheetViews>
    <sheetView tabSelected="1" zoomScalePageLayoutView="0" workbookViewId="0" topLeftCell="A1">
      <pane xSplit="1" ySplit="5" topLeftCell="P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12" sqref="AA12"/>
    </sheetView>
  </sheetViews>
  <sheetFormatPr defaultColWidth="10.75390625" defaultRowHeight="12.75"/>
  <cols>
    <col min="1" max="1" width="5.625" style="2" customWidth="1"/>
    <col min="2" max="3" width="10.125" style="5" customWidth="1"/>
    <col min="4" max="16" width="6.375" style="5" customWidth="1"/>
    <col min="17" max="18" width="10.125" style="5" customWidth="1"/>
    <col min="19" max="28" width="6.375" style="5" customWidth="1"/>
    <col min="29" max="29" width="10.75390625" style="5" customWidth="1"/>
    <col min="30" max="30" width="10.75390625" style="18" customWidth="1"/>
    <col min="31" max="31" width="10.75390625" style="26" customWidth="1"/>
    <col min="32" max="32" width="10.75390625" style="27" customWidth="1"/>
    <col min="33" max="33" width="3.75390625" style="2" customWidth="1"/>
    <col min="34" max="34" width="14.25390625" style="2" customWidth="1"/>
    <col min="35" max="35" width="10.75390625" style="2" customWidth="1"/>
    <col min="36" max="36" width="3.75390625" style="10" customWidth="1"/>
    <col min="37" max="37" width="14.75390625" style="31" customWidth="1"/>
    <col min="38" max="38" width="13.00390625" style="31" customWidth="1"/>
    <col min="39" max="39" width="8.375" style="2" customWidth="1"/>
    <col min="40" max="40" width="14.25390625" style="30" customWidth="1"/>
    <col min="41" max="41" width="10.75390625" style="30" customWidth="1"/>
    <col min="42" max="16384" width="10.75390625" style="2" customWidth="1"/>
  </cols>
  <sheetData>
    <row r="2" spans="2:41" ht="15.75">
      <c r="B2" s="45" t="s">
        <v>66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Q2" s="43" t="s">
        <v>61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1"/>
      <c r="AC2" s="56" t="s">
        <v>63</v>
      </c>
      <c r="AD2" s="57"/>
      <c r="AE2" s="58"/>
      <c r="AF2" s="59"/>
      <c r="AG2" s="59"/>
      <c r="AH2" s="59"/>
      <c r="AI2" s="59"/>
      <c r="AJ2" s="60"/>
      <c r="AK2" s="61"/>
      <c r="AL2" s="61"/>
      <c r="AM2" s="59"/>
      <c r="AN2" s="60"/>
      <c r="AO2" s="60"/>
    </row>
    <row r="3" spans="2:41" ht="15.7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14"/>
      <c r="AH3" s="36" t="s">
        <v>27</v>
      </c>
      <c r="AI3" s="36"/>
      <c r="AJ3" s="1"/>
      <c r="AK3" s="29" t="s">
        <v>28</v>
      </c>
      <c r="AL3" s="29"/>
      <c r="AN3" s="49" t="s">
        <v>19</v>
      </c>
      <c r="AO3" s="49"/>
    </row>
    <row r="4" spans="2:41" s="8" customFormat="1" ht="12">
      <c r="B4" s="9" t="s">
        <v>78</v>
      </c>
      <c r="C4" s="9" t="s">
        <v>79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16</v>
      </c>
      <c r="M4" s="9" t="s">
        <v>17</v>
      </c>
      <c r="N4" s="9" t="s">
        <v>65</v>
      </c>
      <c r="O4" s="9" t="s">
        <v>18</v>
      </c>
      <c r="P4" s="9"/>
      <c r="Q4" s="9" t="s">
        <v>78</v>
      </c>
      <c r="R4" s="9" t="s">
        <v>79</v>
      </c>
      <c r="S4" s="9" t="s">
        <v>80</v>
      </c>
      <c r="T4" s="9" t="s">
        <v>81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86</v>
      </c>
      <c r="Z4" s="9" t="s">
        <v>17</v>
      </c>
      <c r="AA4" s="9" t="s">
        <v>18</v>
      </c>
      <c r="AB4" s="9"/>
      <c r="AC4" s="5" t="s">
        <v>64</v>
      </c>
      <c r="AD4" s="18" t="s">
        <v>26</v>
      </c>
      <c r="AE4" s="28" t="s">
        <v>25</v>
      </c>
      <c r="AF4" s="29" t="s">
        <v>4</v>
      </c>
      <c r="AG4" s="1"/>
      <c r="AH4" s="10" t="s">
        <v>5</v>
      </c>
      <c r="AI4" s="10"/>
      <c r="AJ4" s="10"/>
      <c r="AK4" s="30" t="s">
        <v>5</v>
      </c>
      <c r="AL4" s="30"/>
      <c r="AM4" s="2"/>
      <c r="AN4" s="30" t="s">
        <v>5</v>
      </c>
      <c r="AO4" s="30"/>
    </row>
    <row r="5" spans="2:41" s="8" customFormat="1" ht="12">
      <c r="B5" s="9" t="s">
        <v>58</v>
      </c>
      <c r="C5" s="9" t="s">
        <v>58</v>
      </c>
      <c r="D5" s="9" t="s">
        <v>58</v>
      </c>
      <c r="E5" s="9" t="s">
        <v>58</v>
      </c>
      <c r="F5" s="9" t="s">
        <v>58</v>
      </c>
      <c r="G5" s="9" t="s">
        <v>58</v>
      </c>
      <c r="H5" s="9" t="s">
        <v>58</v>
      </c>
      <c r="I5" s="9" t="s">
        <v>58</v>
      </c>
      <c r="J5" s="9" t="s">
        <v>58</v>
      </c>
      <c r="K5" s="9" t="s">
        <v>59</v>
      </c>
      <c r="L5" s="9" t="s">
        <v>60</v>
      </c>
      <c r="M5" s="9" t="s">
        <v>58</v>
      </c>
      <c r="N5" s="9" t="s">
        <v>59</v>
      </c>
      <c r="O5" s="9" t="s">
        <v>58</v>
      </c>
      <c r="P5" s="9"/>
      <c r="Q5" s="9" t="s">
        <v>62</v>
      </c>
      <c r="R5" s="9" t="s">
        <v>62</v>
      </c>
      <c r="S5" s="9" t="s">
        <v>62</v>
      </c>
      <c r="T5" s="9" t="s">
        <v>62</v>
      </c>
      <c r="U5" s="9" t="s">
        <v>62</v>
      </c>
      <c r="V5" s="9" t="s">
        <v>62</v>
      </c>
      <c r="W5" s="9" t="s">
        <v>62</v>
      </c>
      <c r="X5" s="9" t="s">
        <v>62</v>
      </c>
      <c r="Y5" s="9" t="s">
        <v>62</v>
      </c>
      <c r="Z5" s="9" t="s">
        <v>62</v>
      </c>
      <c r="AA5" s="9" t="s">
        <v>62</v>
      </c>
      <c r="AB5" s="9"/>
      <c r="AC5" s="5" t="s">
        <v>7</v>
      </c>
      <c r="AD5" s="18" t="s">
        <v>8</v>
      </c>
      <c r="AE5" s="28" t="s">
        <v>8</v>
      </c>
      <c r="AF5" s="29" t="s">
        <v>8</v>
      </c>
      <c r="AG5" s="1"/>
      <c r="AH5" s="10" t="s">
        <v>9</v>
      </c>
      <c r="AI5" s="10" t="s">
        <v>10</v>
      </c>
      <c r="AJ5" s="10"/>
      <c r="AK5" s="30" t="s">
        <v>9</v>
      </c>
      <c r="AL5" s="30" t="s">
        <v>10</v>
      </c>
      <c r="AM5" s="2"/>
      <c r="AN5" s="30" t="s">
        <v>9</v>
      </c>
      <c r="AO5" s="30" t="s">
        <v>10</v>
      </c>
    </row>
    <row r="6" spans="1:41" ht="12">
      <c r="A6" s="4">
        <v>1880</v>
      </c>
      <c r="B6" s="5">
        <v>4.285714285714286</v>
      </c>
      <c r="C6" s="5">
        <v>3</v>
      </c>
      <c r="D6" s="35">
        <v>1.232581851138553</v>
      </c>
      <c r="E6" s="5">
        <v>0.48214285714285715</v>
      </c>
      <c r="F6" s="5">
        <v>11</v>
      </c>
      <c r="G6" s="5">
        <v>9.5</v>
      </c>
      <c r="H6" s="5">
        <v>6</v>
      </c>
      <c r="I6" s="5">
        <v>0.42857142857142855</v>
      </c>
      <c r="K6" s="35">
        <v>3.25</v>
      </c>
      <c r="Q6" s="5">
        <f>IF(ISBLANK(B6),"",B6*2.20463)</f>
        <v>9.448414285714286</v>
      </c>
      <c r="R6" s="5">
        <f aca="true" t="shared" si="0" ref="R6:Y6">IF(ISBLANK(C6),"",C6*2.20463)</f>
        <v>6.61389</v>
      </c>
      <c r="S6" s="5">
        <f t="shared" si="0"/>
        <v>2.7173869264755877</v>
      </c>
      <c r="T6" s="5">
        <f t="shared" si="0"/>
        <v>1.062946607142857</v>
      </c>
      <c r="U6" s="5">
        <f t="shared" si="0"/>
        <v>24.250929999999997</v>
      </c>
      <c r="V6" s="5">
        <f t="shared" si="0"/>
        <v>20.943984999999998</v>
      </c>
      <c r="W6" s="5">
        <f t="shared" si="0"/>
        <v>13.22778</v>
      </c>
      <c r="X6" s="5">
        <f t="shared" si="0"/>
        <v>0.9448414285714285</v>
      </c>
      <c r="AC6" s="35">
        <v>17.32337712905166</v>
      </c>
      <c r="AD6" s="18">
        <v>656.5049963382259</v>
      </c>
      <c r="AE6" s="28">
        <v>1410.6116010736962</v>
      </c>
      <c r="AF6" s="28">
        <v>597.6651725022678</v>
      </c>
      <c r="AH6" s="5">
        <v>754.9807457889597</v>
      </c>
      <c r="AI6" s="5">
        <v>2264.942237366879</v>
      </c>
      <c r="AK6" s="30">
        <v>1622.2033412347505</v>
      </c>
      <c r="AL6" s="30">
        <v>4866.610023704252</v>
      </c>
      <c r="AN6" s="30">
        <v>687.3149483776078</v>
      </c>
      <c r="AO6" s="30">
        <v>2061.9448451328235</v>
      </c>
    </row>
    <row r="7" spans="1:41" ht="12">
      <c r="A7" s="4">
        <v>1881</v>
      </c>
      <c r="B7" s="5">
        <v>4.285714285714286</v>
      </c>
      <c r="C7" s="5">
        <v>3</v>
      </c>
      <c r="D7" s="35">
        <v>1.232581851138553</v>
      </c>
      <c r="E7" s="5">
        <v>0.48214285714285715</v>
      </c>
      <c r="F7" s="5">
        <v>11</v>
      </c>
      <c r="G7" s="5">
        <v>9</v>
      </c>
      <c r="H7" s="5">
        <v>6</v>
      </c>
      <c r="I7" s="5">
        <v>0.42857142857142855</v>
      </c>
      <c r="K7" s="35">
        <v>3.25</v>
      </c>
      <c r="Q7" s="5">
        <f aca="true" t="shared" si="1" ref="Q7:Q69">IF(ISBLANK(B7),"",B7*2.20463)</f>
        <v>9.448414285714286</v>
      </c>
      <c r="R7" s="5">
        <f aca="true" t="shared" si="2" ref="R7:R69">IF(ISBLANK(C7),"",C7*2.20463)</f>
        <v>6.61389</v>
      </c>
      <c r="S7" s="5">
        <f aca="true" t="shared" si="3" ref="S7:S69">IF(ISBLANK(D7),"",D7*2.20463)</f>
        <v>2.7173869264755877</v>
      </c>
      <c r="T7" s="5">
        <f aca="true" t="shared" si="4" ref="T7:T69">IF(ISBLANK(E7),"",E7*2.20463)</f>
        <v>1.062946607142857</v>
      </c>
      <c r="U7" s="5">
        <f aca="true" t="shared" si="5" ref="U7:U69">IF(ISBLANK(F7),"",F7*2.20463)</f>
        <v>24.250929999999997</v>
      </c>
      <c r="V7" s="5">
        <f aca="true" t="shared" si="6" ref="V7:V69">IF(ISBLANK(G7),"",G7*2.20463)</f>
        <v>19.84167</v>
      </c>
      <c r="W7" s="5">
        <f>IF(ISBLANK(H7),"",H7*2.20463)</f>
        <v>13.22778</v>
      </c>
      <c r="X7" s="5">
        <f aca="true" t="shared" si="7" ref="X7:X69">IF(ISBLANK(I7),"",I7*2.20463)</f>
        <v>0.9448414285714285</v>
      </c>
      <c r="AC7" s="35">
        <v>17.298552037933028</v>
      </c>
      <c r="AD7" s="18">
        <v>653.1265207773506</v>
      </c>
      <c r="AE7" s="28">
        <v>1407.233125512821</v>
      </c>
      <c r="AF7" s="28">
        <v>594.2866969413923</v>
      </c>
      <c r="AH7" s="5">
        <v>751.0954988939532</v>
      </c>
      <c r="AI7" s="5">
        <v>2253.2864966818597</v>
      </c>
      <c r="AK7" s="30">
        <v>1618.318094339744</v>
      </c>
      <c r="AL7" s="30">
        <v>4854.954283019232</v>
      </c>
      <c r="AN7" s="30">
        <v>683.4297014826011</v>
      </c>
      <c r="AO7" s="30">
        <v>2050.2891044478033</v>
      </c>
    </row>
    <row r="8" spans="1:41" ht="12">
      <c r="A8" s="4">
        <v>1882</v>
      </c>
      <c r="B8" s="5">
        <v>4.285714285714286</v>
      </c>
      <c r="C8" s="5">
        <v>3</v>
      </c>
      <c r="D8" s="35">
        <v>1.232581851138553</v>
      </c>
      <c r="E8" s="5">
        <v>0.48214285714285715</v>
      </c>
      <c r="F8" s="5">
        <v>11</v>
      </c>
      <c r="G8" s="5">
        <v>9</v>
      </c>
      <c r="H8" s="5">
        <v>6</v>
      </c>
      <c r="I8" s="5">
        <v>0.428571428571429</v>
      </c>
      <c r="J8" s="5">
        <v>30</v>
      </c>
      <c r="K8" s="35">
        <v>3.25</v>
      </c>
      <c r="Q8" s="5">
        <f t="shared" si="1"/>
        <v>9.448414285714286</v>
      </c>
      <c r="R8" s="5">
        <f t="shared" si="2"/>
        <v>6.61389</v>
      </c>
      <c r="S8" s="5">
        <f t="shared" si="3"/>
        <v>2.7173869264755877</v>
      </c>
      <c r="T8" s="5">
        <f t="shared" si="4"/>
        <v>1.062946607142857</v>
      </c>
      <c r="U8" s="5">
        <f t="shared" si="5"/>
        <v>24.250929999999997</v>
      </c>
      <c r="V8" s="5">
        <f t="shared" si="6"/>
        <v>19.84167</v>
      </c>
      <c r="W8" s="5">
        <f>IF(ISBLANK(H8),"",H8*2.20463)</f>
        <v>13.22778</v>
      </c>
      <c r="X8" s="5">
        <f t="shared" si="7"/>
        <v>0.9448414285714294</v>
      </c>
      <c r="Y8" s="5">
        <f aca="true" t="shared" si="8" ref="Y7:Y69">IF(ISBLANK(J8),"",J8*2.20463)</f>
        <v>66.13889999999999</v>
      </c>
      <c r="AC8" s="35">
        <v>17.298552037933028</v>
      </c>
      <c r="AD8" s="18">
        <v>653.1265207773506</v>
      </c>
      <c r="AE8" s="28">
        <v>1407.233125512821</v>
      </c>
      <c r="AF8" s="28">
        <v>594.2866969413923</v>
      </c>
      <c r="AH8" s="5">
        <v>751.0954988939532</v>
      </c>
      <c r="AI8" s="5">
        <v>2253.2864966818597</v>
      </c>
      <c r="AK8" s="30">
        <v>1618.318094339744</v>
      </c>
      <c r="AL8" s="30">
        <v>4854.954283019232</v>
      </c>
      <c r="AN8" s="30">
        <v>683.4297014826011</v>
      </c>
      <c r="AO8" s="30">
        <v>2050.2891044478033</v>
      </c>
    </row>
    <row r="9" spans="1:41" ht="12">
      <c r="A9" s="4">
        <v>1883</v>
      </c>
      <c r="B9" s="5">
        <v>4.285714285714286</v>
      </c>
      <c r="C9" s="5">
        <v>2.5</v>
      </c>
      <c r="D9" s="35">
        <v>1.1479929005702207</v>
      </c>
      <c r="E9" s="5">
        <v>0.48214285714285715</v>
      </c>
      <c r="F9" s="5">
        <v>9</v>
      </c>
      <c r="G9" s="5">
        <v>9</v>
      </c>
      <c r="H9" s="5">
        <v>6</v>
      </c>
      <c r="I9" s="5">
        <v>0.42857142857142855</v>
      </c>
      <c r="J9" s="5">
        <v>30</v>
      </c>
      <c r="K9" s="35">
        <v>3.25</v>
      </c>
      <c r="Q9" s="5">
        <f t="shared" si="1"/>
        <v>9.448414285714286</v>
      </c>
      <c r="R9" s="5">
        <f t="shared" si="2"/>
        <v>5.511575</v>
      </c>
      <c r="S9" s="5">
        <f t="shared" si="3"/>
        <v>2.5308995883841257</v>
      </c>
      <c r="T9" s="5">
        <f t="shared" si="4"/>
        <v>1.062946607142857</v>
      </c>
      <c r="U9" s="5">
        <f t="shared" si="5"/>
        <v>19.84167</v>
      </c>
      <c r="V9" s="5">
        <f t="shared" si="6"/>
        <v>19.84167</v>
      </c>
      <c r="W9" s="5">
        <f>IF(ISBLANK(H9),"",H9*2.20463)</f>
        <v>13.22778</v>
      </c>
      <c r="X9" s="5">
        <f t="shared" si="7"/>
        <v>0.9448414285714285</v>
      </c>
      <c r="Y9" s="5">
        <f t="shared" si="8"/>
        <v>66.13889999999999</v>
      </c>
      <c r="AC9" s="35">
        <v>15.46290737769268</v>
      </c>
      <c r="AD9" s="18">
        <v>612.8115012297208</v>
      </c>
      <c r="AE9" s="28">
        <v>1191.930397797071</v>
      </c>
      <c r="AF9" s="28">
        <v>588.483969225642</v>
      </c>
      <c r="AH9" s="5">
        <v>704.7332264141788</v>
      </c>
      <c r="AI9" s="5">
        <v>2114.1996792425366</v>
      </c>
      <c r="AK9" s="30">
        <v>1370.7199574666315</v>
      </c>
      <c r="AL9" s="30">
        <v>4112.159872399894</v>
      </c>
      <c r="AN9" s="30">
        <v>676.7565646094882</v>
      </c>
      <c r="AO9" s="30">
        <v>2030.2696938284648</v>
      </c>
    </row>
    <row r="10" spans="1:41" ht="12">
      <c r="A10" s="4">
        <v>1884</v>
      </c>
      <c r="B10" s="5">
        <v>3.061224489795918</v>
      </c>
      <c r="C10" s="5">
        <v>2.5</v>
      </c>
      <c r="D10" s="35">
        <v>0.9408362869334891</v>
      </c>
      <c r="E10" s="5">
        <v>0.32142857142857145</v>
      </c>
      <c r="F10" s="5">
        <v>9</v>
      </c>
      <c r="G10" s="5">
        <v>9</v>
      </c>
      <c r="H10" s="5">
        <v>6</v>
      </c>
      <c r="I10" s="5">
        <v>0.375</v>
      </c>
      <c r="J10" s="5">
        <v>30</v>
      </c>
      <c r="K10" s="35">
        <v>3.25</v>
      </c>
      <c r="Q10" s="5">
        <f t="shared" si="1"/>
        <v>6.748867346938774</v>
      </c>
      <c r="R10" s="5">
        <f t="shared" si="2"/>
        <v>5.511575</v>
      </c>
      <c r="S10" s="5">
        <f t="shared" si="3"/>
        <v>2.074195903262178</v>
      </c>
      <c r="T10" s="5">
        <f t="shared" si="4"/>
        <v>0.7086310714285714</v>
      </c>
      <c r="U10" s="5">
        <f t="shared" si="5"/>
        <v>19.84167</v>
      </c>
      <c r="V10" s="5">
        <f t="shared" si="6"/>
        <v>19.84167</v>
      </c>
      <c r="W10" s="5">
        <f>IF(ISBLANK(H10),"",H10*2.20463)</f>
        <v>13.22778</v>
      </c>
      <c r="X10" s="5">
        <f t="shared" si="7"/>
        <v>0.82673625</v>
      </c>
      <c r="Y10" s="5">
        <f t="shared" si="8"/>
        <v>66.13889999999999</v>
      </c>
      <c r="AC10" s="35">
        <v>13.71358284163962</v>
      </c>
      <c r="AD10" s="18">
        <v>522.7617450513678</v>
      </c>
      <c r="AE10" s="28">
        <v>1186.4005399825044</v>
      </c>
      <c r="AF10" s="28">
        <v>434.9362542682186</v>
      </c>
      <c r="AH10" s="5">
        <v>601.176006809073</v>
      </c>
      <c r="AI10" s="5">
        <v>1803.528020427219</v>
      </c>
      <c r="AK10" s="30">
        <v>1364.36062097988</v>
      </c>
      <c r="AL10" s="30">
        <v>4093.08186293964</v>
      </c>
      <c r="AN10" s="30">
        <v>500.17669240845134</v>
      </c>
      <c r="AO10" s="30">
        <v>1500.530077225354</v>
      </c>
    </row>
    <row r="11" spans="1:41" ht="12">
      <c r="A11" s="4">
        <v>1885</v>
      </c>
      <c r="B11" s="5">
        <v>3.061224489795918</v>
      </c>
      <c r="C11" s="5">
        <v>2.5</v>
      </c>
      <c r="D11" s="35">
        <v>0.9408362869334891</v>
      </c>
      <c r="E11" s="5">
        <v>0.32142857142857145</v>
      </c>
      <c r="F11" s="5">
        <v>9</v>
      </c>
      <c r="G11" s="5">
        <v>8.5</v>
      </c>
      <c r="H11" s="5">
        <v>6</v>
      </c>
      <c r="I11" s="5">
        <v>0.375</v>
      </c>
      <c r="K11" s="35">
        <v>3.25</v>
      </c>
      <c r="Q11" s="5">
        <f t="shared" si="1"/>
        <v>6.748867346938774</v>
      </c>
      <c r="R11" s="5">
        <f t="shared" si="2"/>
        <v>5.511575</v>
      </c>
      <c r="S11" s="5">
        <f t="shared" si="3"/>
        <v>2.074195903262178</v>
      </c>
      <c r="T11" s="5">
        <f t="shared" si="4"/>
        <v>0.7086310714285714</v>
      </c>
      <c r="U11" s="5">
        <f t="shared" si="5"/>
        <v>19.84167</v>
      </c>
      <c r="V11" s="5">
        <f t="shared" si="6"/>
        <v>18.739355</v>
      </c>
      <c r="W11" s="5">
        <f>IF(ISBLANK(H11),"",H11*2.20463)</f>
        <v>13.22778</v>
      </c>
      <c r="X11" s="5">
        <f t="shared" si="7"/>
        <v>0.82673625</v>
      </c>
      <c r="AC11" s="35">
        <v>13.688757750520987</v>
      </c>
      <c r="AD11" s="18">
        <v>519.3832694904926</v>
      </c>
      <c r="AE11" s="28">
        <v>1183.022064421629</v>
      </c>
      <c r="AF11" s="28">
        <v>431.55777870734335</v>
      </c>
      <c r="AH11" s="5">
        <v>597.2907599140664</v>
      </c>
      <c r="AI11" s="5">
        <v>1791.8722797421992</v>
      </c>
      <c r="AK11" s="30">
        <v>1360.4753740848732</v>
      </c>
      <c r="AL11" s="30">
        <v>4081.4261222546197</v>
      </c>
      <c r="AN11" s="30">
        <v>496.2914455134448</v>
      </c>
      <c r="AO11" s="30">
        <v>1488.8743365403343</v>
      </c>
    </row>
    <row r="12" spans="1:41" ht="12">
      <c r="A12" s="4">
        <v>1886</v>
      </c>
      <c r="B12" s="5">
        <v>3.061224489795918</v>
      </c>
      <c r="C12" s="5">
        <v>2.5</v>
      </c>
      <c r="D12" s="35">
        <v>0.9408362869334891</v>
      </c>
      <c r="E12" s="5">
        <v>0.32142857142857145</v>
      </c>
      <c r="F12" s="5">
        <v>9</v>
      </c>
      <c r="G12" s="5">
        <v>8</v>
      </c>
      <c r="H12" s="5">
        <v>6</v>
      </c>
      <c r="I12" s="5">
        <v>0.375</v>
      </c>
      <c r="K12" s="35">
        <v>3.25</v>
      </c>
      <c r="Q12" s="5">
        <f t="shared" si="1"/>
        <v>6.748867346938774</v>
      </c>
      <c r="R12" s="5">
        <f t="shared" si="2"/>
        <v>5.511575</v>
      </c>
      <c r="S12" s="5">
        <f t="shared" si="3"/>
        <v>2.074195903262178</v>
      </c>
      <c r="T12" s="5">
        <f t="shared" si="4"/>
        <v>0.7086310714285714</v>
      </c>
      <c r="U12" s="5">
        <f t="shared" si="5"/>
        <v>19.84167</v>
      </c>
      <c r="V12" s="5">
        <f t="shared" si="6"/>
        <v>17.63704</v>
      </c>
      <c r="W12" s="5">
        <f>IF(ISBLANK(H12),"",H12*2.20463)</f>
        <v>13.22778</v>
      </c>
      <c r="X12" s="5">
        <f t="shared" si="7"/>
        <v>0.82673625</v>
      </c>
      <c r="AC12" s="35">
        <v>13.663932659402354</v>
      </c>
      <c r="AD12" s="18">
        <v>516.0047939296173</v>
      </c>
      <c r="AE12" s="28">
        <v>1179.6435888607539</v>
      </c>
      <c r="AF12" s="28">
        <v>428.17930314646804</v>
      </c>
      <c r="AH12" s="5">
        <v>593.4055130190599</v>
      </c>
      <c r="AI12" s="5">
        <v>1780.2165390571795</v>
      </c>
      <c r="AK12" s="30">
        <v>1356.590127189867</v>
      </c>
      <c r="AL12" s="30">
        <v>4069.770381569601</v>
      </c>
      <c r="AN12" s="30">
        <v>492.4061986184382</v>
      </c>
      <c r="AO12" s="30">
        <v>1477.2185958553146</v>
      </c>
    </row>
    <row r="13" spans="1:41" ht="12">
      <c r="A13" s="4">
        <v>1887</v>
      </c>
      <c r="B13" s="5">
        <v>3.061224489795918</v>
      </c>
      <c r="C13" s="5">
        <v>2.5</v>
      </c>
      <c r="D13" s="35">
        <v>0.9408362869334891</v>
      </c>
      <c r="E13" s="5">
        <v>0.32142857142857145</v>
      </c>
      <c r="F13" s="5">
        <v>9</v>
      </c>
      <c r="G13" s="5">
        <v>7</v>
      </c>
      <c r="H13" s="5">
        <v>6</v>
      </c>
      <c r="I13" s="5">
        <v>0.375</v>
      </c>
      <c r="K13" s="35">
        <v>3.25</v>
      </c>
      <c r="Q13" s="5">
        <f t="shared" si="1"/>
        <v>6.748867346938774</v>
      </c>
      <c r="R13" s="5">
        <f t="shared" si="2"/>
        <v>5.511575</v>
      </c>
      <c r="S13" s="5">
        <f t="shared" si="3"/>
        <v>2.074195903262178</v>
      </c>
      <c r="T13" s="5">
        <f t="shared" si="4"/>
        <v>0.7086310714285714</v>
      </c>
      <c r="U13" s="5">
        <f t="shared" si="5"/>
        <v>19.84167</v>
      </c>
      <c r="V13" s="5">
        <f t="shared" si="6"/>
        <v>15.432409999999999</v>
      </c>
      <c r="W13" s="5">
        <f>IF(ISBLANK(H13),"",H13*2.20463)</f>
        <v>13.22778</v>
      </c>
      <c r="X13" s="5">
        <f t="shared" si="7"/>
        <v>0.82673625</v>
      </c>
      <c r="AC13" s="35">
        <v>13.614282477165087</v>
      </c>
      <c r="AD13" s="18">
        <v>509.2478428078666</v>
      </c>
      <c r="AE13" s="28">
        <v>1172.8866377390032</v>
      </c>
      <c r="AF13" s="28">
        <v>421.4223520247174</v>
      </c>
      <c r="AH13" s="5">
        <v>585.6350192290465</v>
      </c>
      <c r="AI13" s="5">
        <v>1756.9050576871396</v>
      </c>
      <c r="AK13" s="30">
        <v>1348.8196333998535</v>
      </c>
      <c r="AL13" s="30">
        <v>4046.4589001995605</v>
      </c>
      <c r="AN13" s="30">
        <v>484.63570482842493</v>
      </c>
      <c r="AO13" s="30">
        <v>1453.9071144852749</v>
      </c>
    </row>
    <row r="14" spans="1:41" ht="12">
      <c r="A14" s="4">
        <v>1888</v>
      </c>
      <c r="B14" s="5">
        <v>3.061224489795918</v>
      </c>
      <c r="C14" s="5">
        <v>2.5</v>
      </c>
      <c r="D14" s="35">
        <v>0.9408362869334891</v>
      </c>
      <c r="E14" s="5">
        <v>0.32142857142857145</v>
      </c>
      <c r="F14" s="5">
        <v>9</v>
      </c>
      <c r="G14" s="5">
        <v>7</v>
      </c>
      <c r="H14" s="5">
        <v>6</v>
      </c>
      <c r="I14" s="5">
        <v>0.375</v>
      </c>
      <c r="K14" s="35">
        <v>3.25</v>
      </c>
      <c r="Q14" s="5">
        <f t="shared" si="1"/>
        <v>6.748867346938774</v>
      </c>
      <c r="R14" s="5">
        <f t="shared" si="2"/>
        <v>5.511575</v>
      </c>
      <c r="S14" s="5">
        <f t="shared" si="3"/>
        <v>2.074195903262178</v>
      </c>
      <c r="T14" s="5">
        <f t="shared" si="4"/>
        <v>0.7086310714285714</v>
      </c>
      <c r="U14" s="5">
        <f t="shared" si="5"/>
        <v>19.84167</v>
      </c>
      <c r="V14" s="5">
        <f t="shared" si="6"/>
        <v>15.432409999999999</v>
      </c>
      <c r="W14" s="5">
        <f>IF(ISBLANK(H14),"",H14*2.20463)</f>
        <v>13.22778</v>
      </c>
      <c r="X14" s="5">
        <f t="shared" si="7"/>
        <v>0.82673625</v>
      </c>
      <c r="AC14" s="35">
        <v>13.614282477165087</v>
      </c>
      <c r="AD14" s="18">
        <v>509.2478428078666</v>
      </c>
      <c r="AE14" s="28">
        <v>1172.8866377390032</v>
      </c>
      <c r="AF14" s="28">
        <v>421.4223520247174</v>
      </c>
      <c r="AH14" s="5">
        <v>585.6350192290465</v>
      </c>
      <c r="AI14" s="5">
        <v>1756.9050576871396</v>
      </c>
      <c r="AK14" s="30">
        <v>1348.8196333998535</v>
      </c>
      <c r="AL14" s="30">
        <v>4046.4589001995605</v>
      </c>
      <c r="AN14" s="30">
        <v>484.63570482842493</v>
      </c>
      <c r="AO14" s="30">
        <v>1453.9071144852749</v>
      </c>
    </row>
    <row r="15" spans="1:41" ht="12">
      <c r="A15" s="4">
        <v>1889</v>
      </c>
      <c r="B15" s="5">
        <v>3.061224489795918</v>
      </c>
      <c r="C15" s="5">
        <v>2</v>
      </c>
      <c r="D15" s="35">
        <v>0.8562473363651569</v>
      </c>
      <c r="E15" s="5">
        <v>0.32142857142857145</v>
      </c>
      <c r="F15" s="5">
        <v>9</v>
      </c>
      <c r="G15" s="5">
        <v>6</v>
      </c>
      <c r="H15" s="5">
        <v>6</v>
      </c>
      <c r="I15" s="5">
        <v>0.375</v>
      </c>
      <c r="K15" s="35">
        <v>3.25</v>
      </c>
      <c r="Q15" s="5">
        <f t="shared" si="1"/>
        <v>6.748867346938774</v>
      </c>
      <c r="R15" s="5">
        <f t="shared" si="2"/>
        <v>4.40926</v>
      </c>
      <c r="S15" s="5">
        <f t="shared" si="3"/>
        <v>1.8877085651707157</v>
      </c>
      <c r="T15" s="5">
        <f t="shared" si="4"/>
        <v>0.7086310714285714</v>
      </c>
      <c r="U15" s="5">
        <f t="shared" si="5"/>
        <v>19.84167</v>
      </c>
      <c r="V15" s="5">
        <f t="shared" si="6"/>
        <v>13.22778</v>
      </c>
      <c r="W15" s="5">
        <f>IF(ISBLANK(H15),"",H15*2.20463)</f>
        <v>13.22778</v>
      </c>
      <c r="X15" s="5">
        <f t="shared" si="7"/>
        <v>0.82673625</v>
      </c>
      <c r="AC15" s="35">
        <v>11.72898763468747</v>
      </c>
      <c r="AD15" s="18">
        <v>462.17587213848617</v>
      </c>
      <c r="AE15" s="28">
        <v>950.8269589015022</v>
      </c>
      <c r="AF15" s="28">
        <v>408.8626731872165</v>
      </c>
      <c r="AH15" s="5">
        <v>531.5022529592591</v>
      </c>
      <c r="AI15" s="5">
        <v>1594.5067588777772</v>
      </c>
      <c r="AK15" s="30">
        <v>1093.4510027367273</v>
      </c>
      <c r="AL15" s="30">
        <v>3280.353008210182</v>
      </c>
      <c r="AN15" s="30">
        <v>470.19207416529895</v>
      </c>
      <c r="AO15" s="30">
        <v>1410.576222495897</v>
      </c>
    </row>
    <row r="16" spans="1:41" ht="12">
      <c r="A16" s="4">
        <v>1890</v>
      </c>
      <c r="B16" s="5">
        <v>3.061224489795918</v>
      </c>
      <c r="C16" s="5">
        <v>2.5</v>
      </c>
      <c r="D16" s="35">
        <v>0.940836286933489</v>
      </c>
      <c r="E16" s="5">
        <v>0.32142857142857145</v>
      </c>
      <c r="F16" s="5">
        <v>9</v>
      </c>
      <c r="G16" s="5">
        <v>7</v>
      </c>
      <c r="H16" s="5">
        <v>6</v>
      </c>
      <c r="I16" s="5">
        <v>0.375</v>
      </c>
      <c r="K16" s="35">
        <v>3.25</v>
      </c>
      <c r="Q16" s="5">
        <f t="shared" si="1"/>
        <v>6.748867346938774</v>
      </c>
      <c r="R16" s="5">
        <f t="shared" si="2"/>
        <v>5.511575</v>
      </c>
      <c r="S16" s="5">
        <f t="shared" si="3"/>
        <v>2.0741959032621775</v>
      </c>
      <c r="T16" s="5">
        <f t="shared" si="4"/>
        <v>0.7086310714285714</v>
      </c>
      <c r="U16" s="5">
        <f t="shared" si="5"/>
        <v>19.84167</v>
      </c>
      <c r="V16" s="5">
        <f t="shared" si="6"/>
        <v>15.432409999999999</v>
      </c>
      <c r="W16" s="5">
        <f>IF(ISBLANK(H16),"",H16*2.20463)</f>
        <v>13.22778</v>
      </c>
      <c r="X16" s="5">
        <f t="shared" si="7"/>
        <v>0.82673625</v>
      </c>
      <c r="AC16" s="35">
        <v>13.614282477165087</v>
      </c>
      <c r="AD16" s="18">
        <v>509.24784280786656</v>
      </c>
      <c r="AE16" s="28">
        <v>1172.8866377390032</v>
      </c>
      <c r="AF16" s="28">
        <v>421.4223520247174</v>
      </c>
      <c r="AH16" s="5">
        <v>585.6350192290465</v>
      </c>
      <c r="AI16" s="5">
        <v>1756.9050576871396</v>
      </c>
      <c r="AK16" s="30">
        <v>1348.8196333998535</v>
      </c>
      <c r="AL16" s="30">
        <v>4046.4589001995605</v>
      </c>
      <c r="AN16" s="30">
        <v>484.63570482842493</v>
      </c>
      <c r="AO16" s="30">
        <v>1453.9071144852749</v>
      </c>
    </row>
    <row r="17" spans="1:41" ht="12">
      <c r="A17" s="4">
        <v>1891</v>
      </c>
      <c r="B17" s="5">
        <v>2.4489795918367347</v>
      </c>
      <c r="C17" s="5">
        <v>1.5</v>
      </c>
      <c r="D17" s="35">
        <v>0.6680800789784591</v>
      </c>
      <c r="E17" s="5">
        <v>0.26785714285714285</v>
      </c>
      <c r="F17" s="5">
        <v>9</v>
      </c>
      <c r="G17" s="5">
        <v>9</v>
      </c>
      <c r="H17" s="5">
        <v>5</v>
      </c>
      <c r="I17" s="5">
        <v>0.375</v>
      </c>
      <c r="K17" s="35">
        <v>3.25</v>
      </c>
      <c r="L17" s="5">
        <v>4.2910724671396565</v>
      </c>
      <c r="M17" s="5">
        <v>2.5064983203076374</v>
      </c>
      <c r="Q17" s="5">
        <f t="shared" si="1"/>
        <v>5.39909387755102</v>
      </c>
      <c r="R17" s="5">
        <f t="shared" si="2"/>
        <v>3.306945</v>
      </c>
      <c r="S17" s="5">
        <f t="shared" si="3"/>
        <v>1.4728693845182803</v>
      </c>
      <c r="T17" s="5">
        <f t="shared" si="4"/>
        <v>0.5905258928571429</v>
      </c>
      <c r="U17" s="5">
        <f t="shared" si="5"/>
        <v>19.84167</v>
      </c>
      <c r="V17" s="5">
        <f t="shared" si="6"/>
        <v>19.84167</v>
      </c>
      <c r="W17" s="5">
        <f>IF(ISBLANK(H17),"",H17*2.20463)</f>
        <v>11.02315</v>
      </c>
      <c r="X17" s="5">
        <f t="shared" si="7"/>
        <v>0.82673625</v>
      </c>
      <c r="Z17" s="5">
        <f aca="true" t="shared" si="9" ref="Z7:Z69">IF(ISBLANK(M17),"",M17*2.20463)</f>
        <v>5.5259013918998265</v>
      </c>
      <c r="AC17" s="35">
        <v>9.320114807941717</v>
      </c>
      <c r="AD17" s="18">
        <v>393.1888495614641</v>
      </c>
      <c r="AE17" s="28">
        <v>749.1121773382529</v>
      </c>
      <c r="AF17" s="28">
        <v>367.3086059096814</v>
      </c>
      <c r="AH17" s="5">
        <v>452.1671769956837</v>
      </c>
      <c r="AI17" s="5">
        <v>1356.501530987051</v>
      </c>
      <c r="AK17" s="30">
        <v>861.4790039389908</v>
      </c>
      <c r="AL17" s="30">
        <v>2584.4370118169722</v>
      </c>
      <c r="AN17" s="30">
        <v>422.4048967961335</v>
      </c>
      <c r="AO17" s="30">
        <v>1267.2146903884006</v>
      </c>
    </row>
    <row r="18" spans="1:41" ht="12">
      <c r="A18" s="4">
        <v>1892</v>
      </c>
      <c r="B18" s="5">
        <v>2.4489795918367347</v>
      </c>
      <c r="C18" s="5">
        <v>2</v>
      </c>
      <c r="D18" s="35">
        <v>0.7526690295467912</v>
      </c>
      <c r="E18" s="5">
        <v>0.26785714285714285</v>
      </c>
      <c r="F18" s="5">
        <v>9</v>
      </c>
      <c r="G18" s="5">
        <v>9</v>
      </c>
      <c r="H18" s="5">
        <v>5</v>
      </c>
      <c r="I18" s="5">
        <v>0.375</v>
      </c>
      <c r="K18" s="35">
        <v>3.25</v>
      </c>
      <c r="L18" s="5">
        <v>4.2789862903473175</v>
      </c>
      <c r="M18" s="5">
        <v>2.291839190401498</v>
      </c>
      <c r="Q18" s="5">
        <f t="shared" si="1"/>
        <v>5.39909387755102</v>
      </c>
      <c r="R18" s="5">
        <f t="shared" si="2"/>
        <v>4.40926</v>
      </c>
      <c r="S18" s="5">
        <f t="shared" si="3"/>
        <v>1.659356722609742</v>
      </c>
      <c r="T18" s="5">
        <f t="shared" si="4"/>
        <v>0.5905258928571429</v>
      </c>
      <c r="U18" s="5">
        <f t="shared" si="5"/>
        <v>19.84167</v>
      </c>
      <c r="V18" s="5">
        <f t="shared" si="6"/>
        <v>19.84167</v>
      </c>
      <c r="W18" s="5">
        <f>IF(ISBLANK(H18),"",H18*2.20463)</f>
        <v>11.02315</v>
      </c>
      <c r="X18" s="5">
        <f t="shared" si="7"/>
        <v>0.82673625</v>
      </c>
      <c r="Z18" s="5">
        <f t="shared" si="9"/>
        <v>5.052657434334854</v>
      </c>
      <c r="AC18" s="35">
        <v>9.015289416351061</v>
      </c>
      <c r="AD18" s="18">
        <v>426.7375459946481</v>
      </c>
      <c r="AE18" s="28">
        <v>957.6485819395573</v>
      </c>
      <c r="AF18" s="28">
        <v>366.34501051098584</v>
      </c>
      <c r="AH18" s="5">
        <v>490.74817789384525</v>
      </c>
      <c r="AI18" s="5">
        <v>1472.2445336815358</v>
      </c>
      <c r="AK18" s="30">
        <v>1101.2958692304908</v>
      </c>
      <c r="AL18" s="30">
        <v>3303.887607691472</v>
      </c>
      <c r="AN18" s="30">
        <v>421.2967620876337</v>
      </c>
      <c r="AO18" s="30">
        <v>1263.890286262901</v>
      </c>
    </row>
    <row r="19" spans="1:41" ht="12">
      <c r="A19" s="4">
        <v>1893</v>
      </c>
      <c r="B19" s="5">
        <v>2.142857142857143</v>
      </c>
      <c r="C19" s="5">
        <v>2</v>
      </c>
      <c r="D19" s="35">
        <v>0.7008798761376082</v>
      </c>
      <c r="E19" s="5">
        <v>0.26785714285714285</v>
      </c>
      <c r="F19" s="5">
        <v>9</v>
      </c>
      <c r="G19" s="5">
        <v>9</v>
      </c>
      <c r="H19" s="5">
        <v>5</v>
      </c>
      <c r="I19" s="5">
        <v>0.375</v>
      </c>
      <c r="K19" s="35">
        <v>3.25</v>
      </c>
      <c r="L19" s="5">
        <v>4.424358641191371</v>
      </c>
      <c r="M19" s="5">
        <v>2.257941897609519</v>
      </c>
      <c r="Q19" s="5">
        <f t="shared" si="1"/>
        <v>4.724207142857143</v>
      </c>
      <c r="R19" s="5">
        <f t="shared" si="2"/>
        <v>4.40926</v>
      </c>
      <c r="S19" s="5">
        <f t="shared" si="3"/>
        <v>1.545180801329255</v>
      </c>
      <c r="T19" s="5">
        <f t="shared" si="4"/>
        <v>0.5905258928571429</v>
      </c>
      <c r="U19" s="5">
        <f t="shared" si="5"/>
        <v>19.84167</v>
      </c>
      <c r="V19" s="5">
        <f t="shared" si="6"/>
        <v>19.84167</v>
      </c>
      <c r="W19" s="5">
        <f>IF(ISBLANK(H19),"",H19*2.20463)</f>
        <v>11.02315</v>
      </c>
      <c r="X19" s="5">
        <f t="shared" si="7"/>
        <v>0.82673625</v>
      </c>
      <c r="Z19" s="5">
        <f t="shared" si="9"/>
        <v>4.977926445726873</v>
      </c>
      <c r="AC19" s="35">
        <v>9.171602786896598</v>
      </c>
      <c r="AD19" s="18">
        <v>406.10169967768235</v>
      </c>
      <c r="AE19" s="28">
        <v>958.1427102135383</v>
      </c>
      <c r="AF19" s="28">
        <v>366.8391387849668</v>
      </c>
      <c r="AH19" s="5">
        <v>467.0169546293347</v>
      </c>
      <c r="AI19" s="5">
        <v>1401.0508638880042</v>
      </c>
      <c r="AK19" s="30">
        <v>1101.864116745569</v>
      </c>
      <c r="AL19" s="30">
        <v>3305.592350236707</v>
      </c>
      <c r="AN19" s="30">
        <v>421.8650096027118</v>
      </c>
      <c r="AO19" s="30">
        <v>1265.5950288081353</v>
      </c>
    </row>
    <row r="20" spans="1:41" ht="12">
      <c r="A20" s="4">
        <v>1894</v>
      </c>
      <c r="B20" s="5">
        <v>1.8979591836734695</v>
      </c>
      <c r="C20" s="5">
        <v>2</v>
      </c>
      <c r="D20" s="35">
        <v>0.659448553410262</v>
      </c>
      <c r="E20" s="5">
        <v>0.267857142857143</v>
      </c>
      <c r="F20" s="5">
        <v>9</v>
      </c>
      <c r="G20" s="5">
        <v>9</v>
      </c>
      <c r="I20" s="5">
        <v>0.375</v>
      </c>
      <c r="J20" s="5">
        <v>30</v>
      </c>
      <c r="K20" s="35">
        <v>3.251485300226235</v>
      </c>
      <c r="L20" s="5">
        <v>3.936020040767966</v>
      </c>
      <c r="M20" s="5">
        <v>2.2157512477913235</v>
      </c>
      <c r="Q20" s="5">
        <f t="shared" si="1"/>
        <v>4.18429775510204</v>
      </c>
      <c r="R20" s="5">
        <f t="shared" si="2"/>
        <v>4.40926</v>
      </c>
      <c r="S20" s="5">
        <f t="shared" si="3"/>
        <v>1.453840064304866</v>
      </c>
      <c r="T20" s="5">
        <f t="shared" si="4"/>
        <v>0.5905258928571432</v>
      </c>
      <c r="U20" s="5">
        <f t="shared" si="5"/>
        <v>19.84167</v>
      </c>
      <c r="V20" s="5">
        <f t="shared" si="6"/>
        <v>19.84167</v>
      </c>
      <c r="X20" s="5">
        <f t="shared" si="7"/>
        <v>0.82673625</v>
      </c>
      <c r="Y20" s="5">
        <f t="shared" si="8"/>
        <v>66.13889999999999</v>
      </c>
      <c r="Z20" s="5">
        <f t="shared" si="9"/>
        <v>4.884911673418185</v>
      </c>
      <c r="AC20" s="35">
        <v>8.437097153653108</v>
      </c>
      <c r="AD20" s="18">
        <v>386.6202504388713</v>
      </c>
      <c r="AE20" s="28">
        <v>955.5652406474845</v>
      </c>
      <c r="AF20" s="28">
        <v>364.26166921891314</v>
      </c>
      <c r="AH20" s="5">
        <v>444.613288004702</v>
      </c>
      <c r="AI20" s="5">
        <v>1333.8398640141058</v>
      </c>
      <c r="AK20" s="30">
        <v>1098.9000267446072</v>
      </c>
      <c r="AL20" s="30">
        <v>3296.7000802338216</v>
      </c>
      <c r="AN20" s="30">
        <v>418.9009196017501</v>
      </c>
      <c r="AO20" s="30">
        <v>1256.7027588052504</v>
      </c>
    </row>
    <row r="21" spans="1:41" ht="12">
      <c r="A21" s="4">
        <v>1895</v>
      </c>
      <c r="B21" s="5">
        <v>1.8979591836734695</v>
      </c>
      <c r="C21" s="5">
        <v>1.75</v>
      </c>
      <c r="D21" s="35">
        <v>0.6171540781260959</v>
      </c>
      <c r="E21" s="5">
        <v>0.26785714285714285</v>
      </c>
      <c r="F21" s="5">
        <v>9</v>
      </c>
      <c r="G21" s="5">
        <v>9</v>
      </c>
      <c r="I21" s="5">
        <v>0.375</v>
      </c>
      <c r="J21" s="5">
        <v>30</v>
      </c>
      <c r="K21" s="35">
        <v>3.251485300226235</v>
      </c>
      <c r="L21" s="5">
        <v>3.51910993216988</v>
      </c>
      <c r="M21" s="5">
        <v>2.1774455681283675</v>
      </c>
      <c r="Q21" s="5">
        <f t="shared" si="1"/>
        <v>4.18429775510204</v>
      </c>
      <c r="R21" s="5">
        <f t="shared" si="2"/>
        <v>3.8581024999999998</v>
      </c>
      <c r="S21" s="5">
        <f t="shared" si="3"/>
        <v>1.3605963952591347</v>
      </c>
      <c r="T21" s="5">
        <f t="shared" si="4"/>
        <v>0.5905258928571429</v>
      </c>
      <c r="U21" s="5">
        <f t="shared" si="5"/>
        <v>19.84167</v>
      </c>
      <c r="V21" s="5">
        <f t="shared" si="6"/>
        <v>19.84167</v>
      </c>
      <c r="X21" s="5">
        <f t="shared" si="7"/>
        <v>0.82673625</v>
      </c>
      <c r="Y21" s="5">
        <f t="shared" si="8"/>
        <v>66.13889999999999</v>
      </c>
      <c r="Z21" s="5">
        <f t="shared" si="9"/>
        <v>4.800461822862843</v>
      </c>
      <c r="AC21" s="35">
        <v>7.8069586623930345</v>
      </c>
      <c r="AD21" s="18">
        <v>365.49520434425887</v>
      </c>
      <c r="AE21" s="28">
        <v>846.9463404688119</v>
      </c>
      <c r="AF21" s="28">
        <v>360.3927690402403</v>
      </c>
      <c r="AH21" s="5">
        <v>420.31948499589765</v>
      </c>
      <c r="AI21" s="5">
        <v>1260.958454987693</v>
      </c>
      <c r="AK21" s="30">
        <v>973.9882915391336</v>
      </c>
      <c r="AL21" s="30">
        <v>2921.9648746174007</v>
      </c>
      <c r="AN21" s="30">
        <v>414.45168439627633</v>
      </c>
      <c r="AO21" s="30">
        <v>1243.355053188829</v>
      </c>
    </row>
    <row r="22" spans="1:41" ht="12">
      <c r="A22" s="4">
        <v>1896</v>
      </c>
      <c r="B22" s="5">
        <v>1.8979591836734695</v>
      </c>
      <c r="C22" s="5">
        <v>1.75</v>
      </c>
      <c r="D22" s="35">
        <v>0.6171540781260959</v>
      </c>
      <c r="E22" s="5">
        <v>0.26785714285714285</v>
      </c>
      <c r="F22" s="5">
        <v>9</v>
      </c>
      <c r="G22" s="5">
        <v>9</v>
      </c>
      <c r="I22" s="5">
        <v>0.375</v>
      </c>
      <c r="J22" s="5">
        <v>30</v>
      </c>
      <c r="K22" s="35">
        <v>3.251485300226235</v>
      </c>
      <c r="L22" s="5">
        <v>3.8945003079045364</v>
      </c>
      <c r="M22" s="5">
        <v>2.0064064828666868</v>
      </c>
      <c r="Q22" s="5">
        <f t="shared" si="1"/>
        <v>4.18429775510204</v>
      </c>
      <c r="R22" s="5">
        <f t="shared" si="2"/>
        <v>3.8581024999999998</v>
      </c>
      <c r="S22" s="5">
        <f t="shared" si="3"/>
        <v>1.3605963952591347</v>
      </c>
      <c r="T22" s="5">
        <f t="shared" si="4"/>
        <v>0.5905258928571429</v>
      </c>
      <c r="U22" s="5">
        <f t="shared" si="5"/>
        <v>19.84167</v>
      </c>
      <c r="V22" s="5">
        <f t="shared" si="6"/>
        <v>19.84167</v>
      </c>
      <c r="X22" s="5">
        <f t="shared" si="7"/>
        <v>0.82673625</v>
      </c>
      <c r="Y22" s="5">
        <f t="shared" si="8"/>
        <v>66.13889999999999</v>
      </c>
      <c r="Z22" s="5">
        <f t="shared" si="9"/>
        <v>4.423383924322383</v>
      </c>
      <c r="AC22" s="35">
        <v>8.098544633162792</v>
      </c>
      <c r="AD22" s="18">
        <v>366.41694809497375</v>
      </c>
      <c r="AE22" s="28">
        <v>847.8680842195266</v>
      </c>
      <c r="AF22" s="28">
        <v>361.3145127909552</v>
      </c>
      <c r="AH22" s="5">
        <v>421.37949030921976</v>
      </c>
      <c r="AI22" s="5">
        <v>1264.1384709276592</v>
      </c>
      <c r="AK22" s="30">
        <v>975.0482968524556</v>
      </c>
      <c r="AL22" s="30">
        <v>2925.1448905573666</v>
      </c>
      <c r="AN22" s="30">
        <v>415.51168970959844</v>
      </c>
      <c r="AO22" s="30">
        <v>1246.5350691287954</v>
      </c>
    </row>
    <row r="23" spans="1:41" ht="12">
      <c r="A23" s="4">
        <v>1897</v>
      </c>
      <c r="B23" s="5">
        <v>2.142857142857143</v>
      </c>
      <c r="C23" s="5">
        <v>2.25</v>
      </c>
      <c r="D23" s="35">
        <v>0.743174351421774</v>
      </c>
      <c r="E23" s="5">
        <v>0.26785714285714285</v>
      </c>
      <c r="F23" s="5">
        <v>9</v>
      </c>
      <c r="G23" s="5">
        <v>9</v>
      </c>
      <c r="I23" s="5">
        <v>0.375</v>
      </c>
      <c r="J23" s="5">
        <v>30</v>
      </c>
      <c r="K23" s="35">
        <v>3.251485300226235</v>
      </c>
      <c r="L23" s="5">
        <v>3.9232267431989043</v>
      </c>
      <c r="M23" s="5">
        <v>2.3666365398988276</v>
      </c>
      <c r="Q23" s="5">
        <f t="shared" si="1"/>
        <v>4.724207142857143</v>
      </c>
      <c r="R23" s="5">
        <f t="shared" si="2"/>
        <v>4.9604175</v>
      </c>
      <c r="S23" s="5">
        <f t="shared" si="3"/>
        <v>1.6384244703749855</v>
      </c>
      <c r="T23" s="5">
        <f t="shared" si="4"/>
        <v>0.5905258928571429</v>
      </c>
      <c r="U23" s="5">
        <f t="shared" si="5"/>
        <v>19.84167</v>
      </c>
      <c r="V23" s="5">
        <f t="shared" si="6"/>
        <v>19.84167</v>
      </c>
      <c r="X23" s="5">
        <f t="shared" si="7"/>
        <v>0.82673625</v>
      </c>
      <c r="Y23" s="5">
        <f t="shared" si="8"/>
        <v>66.13889999999999</v>
      </c>
      <c r="Z23" s="5">
        <f t="shared" si="9"/>
        <v>5.217557914957152</v>
      </c>
      <c r="AC23" s="35">
        <v>8.62180876892795</v>
      </c>
      <c r="AD23" s="18">
        <v>423.5012711355895</v>
      </c>
      <c r="AE23" s="28">
        <v>1063.0361357555057</v>
      </c>
      <c r="AF23" s="28">
        <v>366.98256432693427</v>
      </c>
      <c r="AH23" s="5">
        <v>487.02646180592785</v>
      </c>
      <c r="AI23" s="5">
        <v>1461.0793854177837</v>
      </c>
      <c r="AK23" s="30">
        <v>1222.4915561188316</v>
      </c>
      <c r="AL23" s="30">
        <v>3667.4746683564945</v>
      </c>
      <c r="AN23" s="30">
        <v>422.0299489759744</v>
      </c>
      <c r="AO23" s="30">
        <v>1266.0898469279232</v>
      </c>
    </row>
    <row r="24" spans="1:41" ht="12">
      <c r="A24" s="4">
        <v>1898</v>
      </c>
      <c r="B24" s="5">
        <v>1.530612244897959</v>
      </c>
      <c r="C24" s="5">
        <v>2.25</v>
      </c>
      <c r="D24" s="35">
        <v>0.6395960446034085</v>
      </c>
      <c r="E24" s="5">
        <v>0.26785714285714285</v>
      </c>
      <c r="F24" s="5">
        <v>9</v>
      </c>
      <c r="G24" s="5">
        <v>9</v>
      </c>
      <c r="I24" s="5">
        <v>0.375</v>
      </c>
      <c r="J24" s="5">
        <v>30</v>
      </c>
      <c r="K24" s="35">
        <v>3.251485300226235</v>
      </c>
      <c r="L24" s="5">
        <v>3.55960979281303</v>
      </c>
      <c r="M24" s="5">
        <v>2.129125796839047</v>
      </c>
      <c r="Q24" s="5">
        <f t="shared" si="1"/>
        <v>3.374433673469387</v>
      </c>
      <c r="R24" s="5">
        <f t="shared" si="2"/>
        <v>4.9604175</v>
      </c>
      <c r="S24" s="5">
        <f t="shared" si="3"/>
        <v>1.4100726278140123</v>
      </c>
      <c r="T24" s="5">
        <f t="shared" si="4"/>
        <v>0.5905258928571429</v>
      </c>
      <c r="U24" s="5">
        <f t="shared" si="5"/>
        <v>19.84167</v>
      </c>
      <c r="V24" s="5">
        <f t="shared" si="6"/>
        <v>19.84167</v>
      </c>
      <c r="X24" s="5">
        <f t="shared" si="7"/>
        <v>0.82673625</v>
      </c>
      <c r="Y24" s="5">
        <f t="shared" si="8"/>
        <v>66.13889999999999</v>
      </c>
      <c r="Z24" s="5">
        <f t="shared" si="9"/>
        <v>4.693934605485268</v>
      </c>
      <c r="AC24" s="35">
        <v>7.798339246522479</v>
      </c>
      <c r="AD24" s="18">
        <v>377.98809255589464</v>
      </c>
      <c r="AE24" s="28">
        <v>1059.7829063577042</v>
      </c>
      <c r="AF24" s="28">
        <v>363.72933492913256</v>
      </c>
      <c r="AH24" s="5">
        <v>434.6863064392788</v>
      </c>
      <c r="AI24" s="5">
        <v>1304.0589193178364</v>
      </c>
      <c r="AK24" s="30">
        <v>1218.7503423113596</v>
      </c>
      <c r="AL24" s="30">
        <v>3656.251026934079</v>
      </c>
      <c r="AN24" s="30">
        <v>418.2887351685024</v>
      </c>
      <c r="AO24" s="30">
        <v>1254.8662055055072</v>
      </c>
    </row>
    <row r="25" spans="1:41" ht="12">
      <c r="A25" s="4">
        <v>1899</v>
      </c>
      <c r="B25" s="5">
        <v>1.530612244897959</v>
      </c>
      <c r="C25" s="5">
        <v>1.875</v>
      </c>
      <c r="D25" s="35">
        <v>0.5761543316771595</v>
      </c>
      <c r="E25" s="5">
        <v>0.26785714285714285</v>
      </c>
      <c r="F25" s="5">
        <v>9</v>
      </c>
      <c r="G25" s="5">
        <v>9</v>
      </c>
      <c r="I25" s="5">
        <v>0.375</v>
      </c>
      <c r="J25" s="5">
        <v>30</v>
      </c>
      <c r="K25" s="35">
        <v>3.251485300226235</v>
      </c>
      <c r="L25" s="5">
        <v>3.5016273990700038</v>
      </c>
      <c r="M25" s="5">
        <v>2.1986118166973667</v>
      </c>
      <c r="Q25" s="5">
        <f t="shared" si="1"/>
        <v>3.374433673469387</v>
      </c>
      <c r="R25" s="5">
        <f t="shared" si="2"/>
        <v>4.1336812499999995</v>
      </c>
      <c r="S25" s="5">
        <f t="shared" si="3"/>
        <v>1.270207124245416</v>
      </c>
      <c r="T25" s="5">
        <f t="shared" si="4"/>
        <v>0.5905258928571429</v>
      </c>
      <c r="U25" s="5">
        <f t="shared" si="5"/>
        <v>19.84167</v>
      </c>
      <c r="V25" s="5">
        <f t="shared" si="6"/>
        <v>19.84167</v>
      </c>
      <c r="X25" s="5">
        <f t="shared" si="7"/>
        <v>0.82673625</v>
      </c>
      <c r="Y25" s="5">
        <f t="shared" si="8"/>
        <v>66.13889999999999</v>
      </c>
      <c r="Z25" s="5">
        <f t="shared" si="9"/>
        <v>4.847125569445515</v>
      </c>
      <c r="AC25" s="35">
        <v>7.811092835170976</v>
      </c>
      <c r="AD25" s="18">
        <v>349.3287722111</v>
      </c>
      <c r="AE25" s="28">
        <v>899.8828048868189</v>
      </c>
      <c r="AF25" s="28">
        <v>360.9542334582475</v>
      </c>
      <c r="AH25" s="5">
        <v>401.72808804276497</v>
      </c>
      <c r="AI25" s="5">
        <v>1205.184264128295</v>
      </c>
      <c r="AK25" s="30">
        <v>1034.8652256198416</v>
      </c>
      <c r="AL25" s="30">
        <v>3104.5956768595247</v>
      </c>
      <c r="AN25" s="30">
        <v>415.09736847698457</v>
      </c>
      <c r="AO25" s="30">
        <v>1245.2921054309536</v>
      </c>
    </row>
    <row r="26" spans="1:41" ht="12">
      <c r="A26" s="4">
        <v>1900</v>
      </c>
      <c r="B26" s="5">
        <v>1.530612244897959</v>
      </c>
      <c r="C26" s="5">
        <v>1.875</v>
      </c>
      <c r="D26" s="35">
        <v>0.5761543316771595</v>
      </c>
      <c r="E26" s="5">
        <v>0.26785714285714285</v>
      </c>
      <c r="F26" s="5">
        <v>9</v>
      </c>
      <c r="G26" s="5">
        <v>9</v>
      </c>
      <c r="I26" s="5">
        <v>0.375</v>
      </c>
      <c r="J26" s="5">
        <v>30</v>
      </c>
      <c r="K26" s="35">
        <v>3.251485300226235</v>
      </c>
      <c r="L26" s="5">
        <v>3.68336022270152</v>
      </c>
      <c r="M26" s="5">
        <v>2.310548641927468</v>
      </c>
      <c r="Q26" s="5">
        <f t="shared" si="1"/>
        <v>3.374433673469387</v>
      </c>
      <c r="R26" s="5">
        <f t="shared" si="2"/>
        <v>4.1336812499999995</v>
      </c>
      <c r="S26" s="5">
        <f t="shared" si="3"/>
        <v>1.270207124245416</v>
      </c>
      <c r="T26" s="5">
        <f t="shared" si="4"/>
        <v>0.5905258928571429</v>
      </c>
      <c r="U26" s="5">
        <f t="shared" si="5"/>
        <v>19.84167</v>
      </c>
      <c r="V26" s="5">
        <f t="shared" si="6"/>
        <v>19.84167</v>
      </c>
      <c r="X26" s="5">
        <f t="shared" si="7"/>
        <v>0.82673625</v>
      </c>
      <c r="Y26" s="5">
        <f t="shared" si="8"/>
        <v>66.13889999999999</v>
      </c>
      <c r="Z26" s="5">
        <f t="shared" si="9"/>
        <v>5.093904852452553</v>
      </c>
      <c r="AC26" s="35">
        <v>8.213572874668266</v>
      </c>
      <c r="AD26" s="18">
        <v>350.6010675146591</v>
      </c>
      <c r="AE26" s="28">
        <v>901.155100190378</v>
      </c>
      <c r="AF26" s="28">
        <v>362.2265287618066</v>
      </c>
      <c r="AH26" s="5">
        <v>403.19122764185795</v>
      </c>
      <c r="AI26" s="5">
        <v>1209.5736829255738</v>
      </c>
      <c r="AK26" s="30">
        <v>1036.3283652189346</v>
      </c>
      <c r="AL26" s="30">
        <v>3108.9850956568034</v>
      </c>
      <c r="AN26" s="30">
        <v>416.56050807607755</v>
      </c>
      <c r="AO26" s="30">
        <v>1249.6815242282328</v>
      </c>
    </row>
    <row r="27" spans="1:41" ht="12">
      <c r="A27" s="4">
        <v>1901</v>
      </c>
      <c r="B27" s="5">
        <v>1.530612244897959</v>
      </c>
      <c r="C27" s="5">
        <v>1.875</v>
      </c>
      <c r="D27" s="35">
        <v>0.5761543316771595</v>
      </c>
      <c r="E27" s="5">
        <v>0.26785714285714285</v>
      </c>
      <c r="F27" s="5">
        <v>11</v>
      </c>
      <c r="G27" s="5">
        <v>10</v>
      </c>
      <c r="I27" s="5">
        <v>0.45223214285714286</v>
      </c>
      <c r="J27" s="5">
        <v>24</v>
      </c>
      <c r="K27" s="35">
        <v>2.601188240180988</v>
      </c>
      <c r="L27" s="5">
        <v>3.865093046333036</v>
      </c>
      <c r="M27" s="5">
        <v>2.422485467157569</v>
      </c>
      <c r="Q27" s="5">
        <f t="shared" si="1"/>
        <v>3.374433673469387</v>
      </c>
      <c r="R27" s="5">
        <f t="shared" si="2"/>
        <v>4.1336812499999995</v>
      </c>
      <c r="S27" s="5">
        <f t="shared" si="3"/>
        <v>1.270207124245416</v>
      </c>
      <c r="T27" s="5">
        <f t="shared" si="4"/>
        <v>0.5905258928571429</v>
      </c>
      <c r="U27" s="5">
        <f t="shared" si="5"/>
        <v>24.250929999999997</v>
      </c>
      <c r="V27" s="5">
        <f t="shared" si="6"/>
        <v>22.0463</v>
      </c>
      <c r="X27" s="5">
        <f t="shared" si="7"/>
        <v>0.9970045491071428</v>
      </c>
      <c r="Y27" s="5">
        <f t="shared" si="8"/>
        <v>52.91112</v>
      </c>
      <c r="Z27" s="5">
        <f t="shared" si="9"/>
        <v>5.3406841354595915</v>
      </c>
      <c r="AC27" s="35">
        <v>8.616052914165554</v>
      </c>
      <c r="AD27" s="18">
        <v>356.62400616476504</v>
      </c>
      <c r="AE27" s="28">
        <v>907.178038840484</v>
      </c>
      <c r="AF27" s="28">
        <v>368.2494674119125</v>
      </c>
      <c r="AH27" s="5">
        <v>410.11760708947975</v>
      </c>
      <c r="AI27" s="5">
        <v>1230.3528212684391</v>
      </c>
      <c r="AK27" s="30">
        <v>1043.2547446665565</v>
      </c>
      <c r="AL27" s="30">
        <v>3129.764233999669</v>
      </c>
      <c r="AN27" s="30">
        <v>423.48688752369935</v>
      </c>
      <c r="AO27" s="30">
        <v>1270.460662571098</v>
      </c>
    </row>
    <row r="28" spans="1:41" ht="12">
      <c r="A28" s="4">
        <v>1902</v>
      </c>
      <c r="B28" s="5">
        <v>2.693877551020408</v>
      </c>
      <c r="C28" s="5">
        <v>1.875</v>
      </c>
      <c r="D28" s="35">
        <v>0.7729531146320544</v>
      </c>
      <c r="E28" s="5">
        <v>0.26785714285714285</v>
      </c>
      <c r="F28" s="5">
        <v>11</v>
      </c>
      <c r="G28" s="5">
        <v>10</v>
      </c>
      <c r="I28" s="5">
        <v>0.45223214285714286</v>
      </c>
      <c r="J28" s="5">
        <v>24</v>
      </c>
      <c r="K28" s="35">
        <v>2.601188240180988</v>
      </c>
      <c r="L28" s="5">
        <v>4.034374290665246</v>
      </c>
      <c r="M28" s="5">
        <v>2.514489281142982</v>
      </c>
      <c r="Q28" s="5">
        <f t="shared" si="1"/>
        <v>5.9390032653061215</v>
      </c>
      <c r="R28" s="5">
        <f t="shared" si="2"/>
        <v>4.1336812499999995</v>
      </c>
      <c r="S28" s="5">
        <f t="shared" si="3"/>
        <v>1.704075625111266</v>
      </c>
      <c r="T28" s="5">
        <f t="shared" si="4"/>
        <v>0.5905258928571429</v>
      </c>
      <c r="U28" s="5">
        <f t="shared" si="5"/>
        <v>24.250929999999997</v>
      </c>
      <c r="V28" s="5">
        <f t="shared" si="6"/>
        <v>22.0463</v>
      </c>
      <c r="X28" s="5">
        <f t="shared" si="7"/>
        <v>0.9970045491071428</v>
      </c>
      <c r="Y28" s="5">
        <f t="shared" si="8"/>
        <v>52.91112</v>
      </c>
      <c r="Z28" s="5">
        <f t="shared" si="9"/>
        <v>5.5435185038862524</v>
      </c>
      <c r="AC28" s="35">
        <v>8.974500396968459</v>
      </c>
      <c r="AD28" s="18">
        <v>439.28625483851334</v>
      </c>
      <c r="AE28" s="28">
        <v>909.5463840686351</v>
      </c>
      <c r="AF28" s="28">
        <v>370.6178126400637</v>
      </c>
      <c r="AH28" s="5">
        <v>505.1791930642903</v>
      </c>
      <c r="AI28" s="5">
        <v>1515.537579192871</v>
      </c>
      <c r="AK28" s="30">
        <v>1045.9783416789303</v>
      </c>
      <c r="AL28" s="30">
        <v>3137.9350250367906</v>
      </c>
      <c r="AN28" s="30">
        <v>426.2104845360732</v>
      </c>
      <c r="AO28" s="30">
        <v>1278.6314536082195</v>
      </c>
    </row>
    <row r="29" spans="1:41" ht="12">
      <c r="A29" s="4">
        <v>1903</v>
      </c>
      <c r="B29" s="5">
        <v>2.693877551020408</v>
      </c>
      <c r="C29" s="5">
        <v>1.875</v>
      </c>
      <c r="D29" s="35">
        <v>0.7729531146320544</v>
      </c>
      <c r="E29" s="35">
        <v>0.26785714285714285</v>
      </c>
      <c r="F29" s="5">
        <v>9</v>
      </c>
      <c r="G29" s="5">
        <v>9</v>
      </c>
      <c r="I29" s="5">
        <v>0.4419642857142857</v>
      </c>
      <c r="J29" s="5">
        <v>30</v>
      </c>
      <c r="K29" s="35">
        <v>3.2514853002262347</v>
      </c>
      <c r="L29" s="5">
        <v>3.761216486852711</v>
      </c>
      <c r="M29" s="5">
        <v>2.0497395960134703</v>
      </c>
      <c r="Q29" s="5">
        <f t="shared" si="1"/>
        <v>5.9390032653061215</v>
      </c>
      <c r="R29" s="5">
        <f t="shared" si="2"/>
        <v>4.1336812499999995</v>
      </c>
      <c r="S29" s="5">
        <f t="shared" si="3"/>
        <v>1.704075625111266</v>
      </c>
      <c r="T29" s="5">
        <f t="shared" si="4"/>
        <v>0.5905258928571429</v>
      </c>
      <c r="U29" s="5">
        <f t="shared" si="5"/>
        <v>19.84167</v>
      </c>
      <c r="V29" s="5">
        <f t="shared" si="6"/>
        <v>19.84167</v>
      </c>
      <c r="X29" s="5">
        <f t="shared" si="7"/>
        <v>0.9743677232142857</v>
      </c>
      <c r="Y29" s="5">
        <f t="shared" si="8"/>
        <v>66.13889999999999</v>
      </c>
      <c r="Z29" s="5">
        <f t="shared" si="9"/>
        <v>4.5189174055591765</v>
      </c>
      <c r="AC29" s="35">
        <v>7.971673825900745</v>
      </c>
      <c r="AD29" s="18">
        <v>431.36553742258565</v>
      </c>
      <c r="AE29" s="28">
        <v>901.6256666527075</v>
      </c>
      <c r="AF29" s="28">
        <v>362.697095224136</v>
      </c>
      <c r="AH29" s="5">
        <v>496.07036803597344</v>
      </c>
      <c r="AI29" s="5">
        <v>1488.2111041079204</v>
      </c>
      <c r="AK29" s="30">
        <v>1036.8695166506136</v>
      </c>
      <c r="AL29" s="30">
        <v>3110.608549951841</v>
      </c>
      <c r="AN29" s="30">
        <v>417.1016595077563</v>
      </c>
      <c r="AO29" s="30">
        <v>1251.304978523269</v>
      </c>
    </row>
    <row r="30" spans="1:41" ht="12">
      <c r="A30" s="4">
        <v>1904</v>
      </c>
      <c r="B30" s="5">
        <v>2.142857142857143</v>
      </c>
      <c r="C30" s="5">
        <v>1.7142857142857142</v>
      </c>
      <c r="D30" s="35">
        <v>0.6525433329557041</v>
      </c>
      <c r="E30" s="35">
        <v>0.2261306532663316</v>
      </c>
      <c r="F30" s="5">
        <v>12</v>
      </c>
      <c r="G30" s="5">
        <v>12</v>
      </c>
      <c r="I30" s="5">
        <v>0.4666666666666667</v>
      </c>
      <c r="J30" s="5">
        <v>27</v>
      </c>
      <c r="K30" s="35">
        <v>2.926336770203611</v>
      </c>
      <c r="L30" s="5">
        <v>4.1042044090969085</v>
      </c>
      <c r="M30" s="5">
        <v>2.110931148252653</v>
      </c>
      <c r="Q30" s="5">
        <f t="shared" si="1"/>
        <v>4.724207142857143</v>
      </c>
      <c r="R30" s="5">
        <f t="shared" si="2"/>
        <v>3.779365714285714</v>
      </c>
      <c r="S30" s="5">
        <f t="shared" si="3"/>
        <v>1.4386166081341338</v>
      </c>
      <c r="T30" s="5">
        <f t="shared" si="4"/>
        <v>0.49853442211055266</v>
      </c>
      <c r="U30" s="5">
        <f t="shared" si="5"/>
        <v>26.45556</v>
      </c>
      <c r="V30" s="5">
        <f t="shared" si="6"/>
        <v>26.45556</v>
      </c>
      <c r="X30" s="5">
        <f t="shared" si="7"/>
        <v>1.0288273333333333</v>
      </c>
      <c r="Y30" s="5">
        <f t="shared" si="8"/>
        <v>59.525009999999995</v>
      </c>
      <c r="Z30" s="5">
        <f t="shared" si="9"/>
        <v>4.653822137372247</v>
      </c>
      <c r="AC30" s="35">
        <v>8.52990692985724</v>
      </c>
      <c r="AD30" s="18">
        <v>400.74922500014844</v>
      </c>
      <c r="AE30" s="28">
        <v>852.7972594399353</v>
      </c>
      <c r="AF30" s="28">
        <v>342.77787681251255</v>
      </c>
      <c r="AH30" s="5">
        <v>460.86160875017066</v>
      </c>
      <c r="AI30" s="5">
        <v>1382.584826250512</v>
      </c>
      <c r="AK30" s="30">
        <v>980.7168483559254</v>
      </c>
      <c r="AL30" s="30">
        <v>2942.1505450677764</v>
      </c>
      <c r="AN30" s="30">
        <v>394.1945583343894</v>
      </c>
      <c r="AO30" s="30">
        <v>1182.583675003168</v>
      </c>
    </row>
    <row r="31" spans="1:41" ht="12">
      <c r="A31" s="4">
        <v>1905</v>
      </c>
      <c r="B31" s="5">
        <v>2.295918367346939</v>
      </c>
      <c r="C31" s="5">
        <v>1.7142857142857142</v>
      </c>
      <c r="D31" s="35">
        <v>0.6784379096602957</v>
      </c>
      <c r="E31" s="35">
        <v>0.23510409188801146</v>
      </c>
      <c r="F31" s="5">
        <v>9</v>
      </c>
      <c r="G31" s="5">
        <v>9</v>
      </c>
      <c r="I31" s="5">
        <v>0.4666666666666667</v>
      </c>
      <c r="J31" s="5">
        <v>27</v>
      </c>
      <c r="K31" s="35">
        <v>2.926336770203611</v>
      </c>
      <c r="L31" s="5">
        <v>4.180123261736023</v>
      </c>
      <c r="M31" s="5">
        <v>2.057520404511743</v>
      </c>
      <c r="Q31" s="5">
        <f t="shared" si="1"/>
        <v>5.061650510204082</v>
      </c>
      <c r="R31" s="5">
        <f t="shared" si="2"/>
        <v>3.779365714285714</v>
      </c>
      <c r="S31" s="5">
        <f t="shared" si="3"/>
        <v>1.4957045687743777</v>
      </c>
      <c r="T31" s="5">
        <f t="shared" si="4"/>
        <v>0.5183175340990667</v>
      </c>
      <c r="U31" s="5">
        <f t="shared" si="5"/>
        <v>19.84167</v>
      </c>
      <c r="V31" s="5">
        <f t="shared" si="6"/>
        <v>19.84167</v>
      </c>
      <c r="X31" s="5">
        <f t="shared" si="7"/>
        <v>1.0288273333333333</v>
      </c>
      <c r="Y31" s="5">
        <f t="shared" si="8"/>
        <v>59.525009999999995</v>
      </c>
      <c r="Z31" s="5">
        <f t="shared" si="9"/>
        <v>4.536071209398724</v>
      </c>
      <c r="AC31" s="35">
        <v>8.563623134563937</v>
      </c>
      <c r="AD31" s="18">
        <v>391.60586408407835</v>
      </c>
      <c r="AE31" s="28">
        <v>833.0889112283919</v>
      </c>
      <c r="AF31" s="28">
        <v>331.3340655715362</v>
      </c>
      <c r="AH31" s="5">
        <v>450.34674369669006</v>
      </c>
      <c r="AI31" s="5">
        <v>1351.0402310900702</v>
      </c>
      <c r="AK31" s="30">
        <v>958.0522479126506</v>
      </c>
      <c r="AL31" s="30">
        <v>2874.1567437379517</v>
      </c>
      <c r="AN31" s="30">
        <v>381.0341754072666</v>
      </c>
      <c r="AO31" s="30">
        <v>1143.1025262218</v>
      </c>
    </row>
    <row r="32" spans="1:41" ht="12">
      <c r="A32" s="4">
        <v>1906</v>
      </c>
      <c r="B32" s="5">
        <v>2.57908163265306</v>
      </c>
      <c r="C32" s="5">
        <v>1.6071428571428572</v>
      </c>
      <c r="D32" s="35">
        <v>0.7082166728705755</v>
      </c>
      <c r="E32" s="35">
        <v>0.24542354630294316</v>
      </c>
      <c r="F32" s="5">
        <v>10.5</v>
      </c>
      <c r="G32" s="5">
        <v>9</v>
      </c>
      <c r="I32" s="5">
        <v>0.45</v>
      </c>
      <c r="J32" s="5">
        <v>24</v>
      </c>
      <c r="K32" s="35">
        <v>2.6011882401809876</v>
      </c>
      <c r="L32" s="5">
        <v>4.491862500264567</v>
      </c>
      <c r="M32" s="5">
        <v>2.0929054840886447</v>
      </c>
      <c r="Q32" s="5">
        <f t="shared" si="1"/>
        <v>5.6859207397959155</v>
      </c>
      <c r="R32" s="5">
        <f t="shared" si="2"/>
        <v>3.543155357142857</v>
      </c>
      <c r="S32" s="5">
        <f t="shared" si="3"/>
        <v>1.5613557235106568</v>
      </c>
      <c r="T32" s="5">
        <f t="shared" si="4"/>
        <v>0.5410681128858575</v>
      </c>
      <c r="U32" s="5">
        <f t="shared" si="5"/>
        <v>23.148615</v>
      </c>
      <c r="V32" s="5">
        <f t="shared" si="6"/>
        <v>19.84167</v>
      </c>
      <c r="X32" s="5">
        <f t="shared" si="7"/>
        <v>0.9920835</v>
      </c>
      <c r="Y32" s="5">
        <f t="shared" si="8"/>
        <v>52.91112</v>
      </c>
      <c r="Z32" s="5">
        <f t="shared" si="9"/>
        <v>4.614082217386349</v>
      </c>
      <c r="AC32" s="35">
        <v>9.043848840205703</v>
      </c>
      <c r="AD32" s="18">
        <v>403.9407062869695</v>
      </c>
      <c r="AE32" s="28">
        <v>788.3811608986318</v>
      </c>
      <c r="AF32" s="28">
        <v>341.02338990078533</v>
      </c>
      <c r="AH32" s="5">
        <v>464.53181223001485</v>
      </c>
      <c r="AI32" s="5">
        <v>1393.5954366900446</v>
      </c>
      <c r="AK32" s="30">
        <v>906.6383350334265</v>
      </c>
      <c r="AL32" s="30">
        <v>2719.91500510028</v>
      </c>
      <c r="AN32" s="30">
        <v>392.1768983859031</v>
      </c>
      <c r="AO32" s="30">
        <v>1176.5306951577093</v>
      </c>
    </row>
    <row r="33" spans="1:41" ht="12">
      <c r="A33" s="4">
        <v>1907</v>
      </c>
      <c r="B33" s="5">
        <v>2.295918367346939</v>
      </c>
      <c r="C33" s="5">
        <v>1.6071428571428572</v>
      </c>
      <c r="D33" s="35">
        <v>0.6603117059670817</v>
      </c>
      <c r="E33" s="35">
        <v>0.2288226848528356</v>
      </c>
      <c r="F33" s="5">
        <v>10.5</v>
      </c>
      <c r="G33" s="5">
        <v>10.5</v>
      </c>
      <c r="I33" s="5">
        <v>0.45</v>
      </c>
      <c r="J33" s="5">
        <v>25.5</v>
      </c>
      <c r="K33" s="35">
        <v>2.7637625051922994</v>
      </c>
      <c r="L33" s="5">
        <v>4.6433980105587205</v>
      </c>
      <c r="M33" s="5">
        <v>2.3106630384552864</v>
      </c>
      <c r="Q33" s="5">
        <f t="shared" si="1"/>
        <v>5.061650510204082</v>
      </c>
      <c r="R33" s="5">
        <f t="shared" si="2"/>
        <v>3.543155357142857</v>
      </c>
      <c r="S33" s="5">
        <f t="shared" si="3"/>
        <v>1.4557429963262072</v>
      </c>
      <c r="T33" s="5">
        <f t="shared" si="4"/>
        <v>0.5044693557071069</v>
      </c>
      <c r="U33" s="5">
        <f t="shared" si="5"/>
        <v>23.148615</v>
      </c>
      <c r="V33" s="5">
        <f t="shared" si="6"/>
        <v>23.148615</v>
      </c>
      <c r="X33" s="5">
        <f t="shared" si="7"/>
        <v>0.9920835</v>
      </c>
      <c r="Y33" s="5">
        <f t="shared" si="8"/>
        <v>56.218064999999996</v>
      </c>
      <c r="Z33" s="5">
        <f t="shared" si="9"/>
        <v>5.094157054469678</v>
      </c>
      <c r="AC33" s="35">
        <v>9.546409525106428</v>
      </c>
      <c r="AD33" s="18">
        <v>395.9882720378</v>
      </c>
      <c r="AE33" s="28">
        <v>799.9739531460879</v>
      </c>
      <c r="AF33" s="28">
        <v>337.3267887526924</v>
      </c>
      <c r="AH33" s="5">
        <v>455.38651284347</v>
      </c>
      <c r="AI33" s="5">
        <v>1366.15953853041</v>
      </c>
      <c r="AK33" s="30">
        <v>919.9700461180009</v>
      </c>
      <c r="AL33" s="30">
        <v>2759.910138354003</v>
      </c>
      <c r="AN33" s="30">
        <v>387.9258070655962</v>
      </c>
      <c r="AO33" s="30">
        <v>1163.7774211967885</v>
      </c>
    </row>
    <row r="34" spans="1:41" ht="12">
      <c r="A34" s="4">
        <v>1908</v>
      </c>
      <c r="B34" s="5">
        <v>2.295918367346939</v>
      </c>
      <c r="C34" s="5">
        <v>1.6071428571428572</v>
      </c>
      <c r="D34" s="35">
        <v>0.6603117059670817</v>
      </c>
      <c r="E34" s="35">
        <v>0.2288226848528356</v>
      </c>
      <c r="F34" s="5">
        <v>10.5</v>
      </c>
      <c r="G34" s="5">
        <v>10.5</v>
      </c>
      <c r="I34" s="5">
        <v>0.45</v>
      </c>
      <c r="J34" s="5">
        <v>22.5</v>
      </c>
      <c r="K34" s="35">
        <v>2.438613975169676</v>
      </c>
      <c r="L34" s="5">
        <v>5.174217687561806</v>
      </c>
      <c r="M34" s="5">
        <v>2.471373423811991</v>
      </c>
      <c r="Q34" s="5">
        <f t="shared" si="1"/>
        <v>5.061650510204082</v>
      </c>
      <c r="R34" s="5">
        <f t="shared" si="2"/>
        <v>3.543155357142857</v>
      </c>
      <c r="S34" s="5">
        <f t="shared" si="3"/>
        <v>1.4557429963262072</v>
      </c>
      <c r="T34" s="5">
        <f t="shared" si="4"/>
        <v>0.5044693557071069</v>
      </c>
      <c r="U34" s="5">
        <f t="shared" si="5"/>
        <v>23.148615</v>
      </c>
      <c r="V34" s="5">
        <f t="shared" si="6"/>
        <v>23.148615</v>
      </c>
      <c r="X34" s="5">
        <f t="shared" si="7"/>
        <v>0.9920835</v>
      </c>
      <c r="Y34" s="5">
        <f t="shared" si="8"/>
        <v>49.604175</v>
      </c>
      <c r="Z34" s="5">
        <f t="shared" si="9"/>
        <v>5.448463991338629</v>
      </c>
      <c r="AC34" s="35">
        <v>10.498925424106437</v>
      </c>
      <c r="AD34" s="18">
        <v>398.0238614952759</v>
      </c>
      <c r="AE34" s="28">
        <v>802.0095426035639</v>
      </c>
      <c r="AF34" s="28">
        <v>339.3623782101682</v>
      </c>
      <c r="AH34" s="5">
        <v>457.72744071956726</v>
      </c>
      <c r="AI34" s="5">
        <v>1373.1823221587017</v>
      </c>
      <c r="AK34" s="30">
        <v>922.3109739940984</v>
      </c>
      <c r="AL34" s="30">
        <v>2766.9329219822953</v>
      </c>
      <c r="AN34" s="30">
        <v>390.26673494169336</v>
      </c>
      <c r="AO34" s="30">
        <v>1170.80020482508</v>
      </c>
    </row>
    <row r="35" spans="1:41" ht="12">
      <c r="A35" s="4">
        <v>1909</v>
      </c>
      <c r="B35" s="5">
        <v>2.020408163265306</v>
      </c>
      <c r="C35" s="5">
        <v>1.4250000000000003</v>
      </c>
      <c r="D35" s="35">
        <v>0.5828869216203533</v>
      </c>
      <c r="E35" s="35">
        <v>0.2019921033740129</v>
      </c>
      <c r="F35" s="5">
        <v>9</v>
      </c>
      <c r="G35" s="5">
        <v>9</v>
      </c>
      <c r="I35" s="5">
        <v>0.4666666666666667</v>
      </c>
      <c r="J35" s="5">
        <v>21</v>
      </c>
      <c r="K35" s="35">
        <v>2.276039710158364</v>
      </c>
      <c r="L35" s="5">
        <v>4.706179778981559</v>
      </c>
      <c r="M35" s="5">
        <v>2.4154370622649166</v>
      </c>
      <c r="Q35" s="5">
        <f t="shared" si="1"/>
        <v>4.454252448979591</v>
      </c>
      <c r="R35" s="5">
        <f t="shared" si="2"/>
        <v>3.1415977500000003</v>
      </c>
      <c r="S35" s="5">
        <f t="shared" si="3"/>
        <v>1.2850499940118794</v>
      </c>
      <c r="T35" s="5">
        <f t="shared" si="4"/>
        <v>0.44531785086145004</v>
      </c>
      <c r="U35" s="5">
        <f t="shared" si="5"/>
        <v>19.84167</v>
      </c>
      <c r="V35" s="5">
        <f t="shared" si="6"/>
        <v>19.84167</v>
      </c>
      <c r="X35" s="5">
        <f t="shared" si="7"/>
        <v>1.0288273333333333</v>
      </c>
      <c r="Y35" s="5">
        <f t="shared" si="8"/>
        <v>46.29723</v>
      </c>
      <c r="Z35" s="5">
        <f t="shared" si="9"/>
        <v>5.325145010581103</v>
      </c>
      <c r="AC35" s="35">
        <v>9.774155172357988</v>
      </c>
      <c r="AD35" s="18">
        <v>351.5632255410635</v>
      </c>
      <c r="AE35" s="28">
        <v>710.8203615199595</v>
      </c>
      <c r="AF35" s="28">
        <v>299.78008872742527</v>
      </c>
      <c r="AH35" s="5">
        <v>404.297709372223</v>
      </c>
      <c r="AI35" s="5">
        <v>1212.893128116669</v>
      </c>
      <c r="AK35" s="30">
        <v>817.4434157479534</v>
      </c>
      <c r="AL35" s="30">
        <v>2452.33024724386</v>
      </c>
      <c r="AN35" s="30">
        <v>344.74710203653905</v>
      </c>
      <c r="AO35" s="30">
        <v>1034.2413061096172</v>
      </c>
    </row>
    <row r="36" spans="1:41" ht="12">
      <c r="A36" s="4">
        <v>1910</v>
      </c>
      <c r="B36" s="5">
        <v>2.142857142857143</v>
      </c>
      <c r="C36" s="5">
        <v>1.3928571428571428</v>
      </c>
      <c r="D36" s="35">
        <v>0.5981647218760622</v>
      </c>
      <c r="E36" s="35">
        <v>0.207286432160804</v>
      </c>
      <c r="F36" s="5">
        <v>9</v>
      </c>
      <c r="G36" s="5">
        <v>9</v>
      </c>
      <c r="I36" s="5">
        <v>0.5</v>
      </c>
      <c r="J36" s="5">
        <v>21</v>
      </c>
      <c r="K36" s="35">
        <v>2.276039710158364</v>
      </c>
      <c r="L36" s="5">
        <v>4.984493992994785</v>
      </c>
      <c r="M36" s="5">
        <v>2.5902020298119988</v>
      </c>
      <c r="Q36" s="5">
        <f t="shared" si="1"/>
        <v>4.724207142857143</v>
      </c>
      <c r="R36" s="5">
        <f t="shared" si="2"/>
        <v>3.0707346428571425</v>
      </c>
      <c r="S36" s="5">
        <f t="shared" si="3"/>
        <v>1.3187318907896228</v>
      </c>
      <c r="T36" s="5">
        <f t="shared" si="4"/>
        <v>0.4569898869346733</v>
      </c>
      <c r="U36" s="5">
        <f t="shared" si="5"/>
        <v>19.84167</v>
      </c>
      <c r="V36" s="5">
        <f t="shared" si="6"/>
        <v>19.84167</v>
      </c>
      <c r="X36" s="5">
        <f t="shared" si="7"/>
        <v>1.102315</v>
      </c>
      <c r="Y36" s="5">
        <f t="shared" si="8"/>
        <v>46.29723</v>
      </c>
      <c r="Z36" s="5">
        <f t="shared" si="9"/>
        <v>5.710437100984427</v>
      </c>
      <c r="AC36" s="35">
        <v>10.395013487770205</v>
      </c>
      <c r="AD36" s="18">
        <v>359.72290515594904</v>
      </c>
      <c r="AE36" s="28">
        <v>699.2788414876585</v>
      </c>
      <c r="AF36" s="28">
        <v>306.58250265061616</v>
      </c>
      <c r="AH36" s="5">
        <v>413.68134092934133</v>
      </c>
      <c r="AI36" s="5">
        <v>1241.044022788024</v>
      </c>
      <c r="AK36" s="30">
        <v>804.1706677108073</v>
      </c>
      <c r="AL36" s="30">
        <v>2412.512003132422</v>
      </c>
      <c r="AN36" s="30">
        <v>352.5698780482086</v>
      </c>
      <c r="AO36" s="30">
        <v>1057.7096341446259</v>
      </c>
    </row>
    <row r="37" spans="1:41" ht="12">
      <c r="A37" s="4">
        <v>1911</v>
      </c>
      <c r="B37" s="5">
        <v>2.142857142857143</v>
      </c>
      <c r="C37" s="5">
        <v>1.3928571428571428</v>
      </c>
      <c r="D37" s="35">
        <v>0.5981647218760622</v>
      </c>
      <c r="E37" s="35">
        <v>0.207286432160804</v>
      </c>
      <c r="F37" s="5">
        <v>9</v>
      </c>
      <c r="G37" s="5">
        <v>9</v>
      </c>
      <c r="I37" s="5">
        <v>0.5</v>
      </c>
      <c r="J37" s="5">
        <v>21</v>
      </c>
      <c r="K37" s="35">
        <v>2.276039710158364</v>
      </c>
      <c r="L37" s="5">
        <v>5.1944303728206345</v>
      </c>
      <c r="M37" s="5">
        <v>2.629836171703417</v>
      </c>
      <c r="Q37" s="5">
        <f t="shared" si="1"/>
        <v>4.724207142857143</v>
      </c>
      <c r="R37" s="5">
        <f t="shared" si="2"/>
        <v>3.0707346428571425</v>
      </c>
      <c r="S37" s="5">
        <f t="shared" si="3"/>
        <v>1.3187318907896228</v>
      </c>
      <c r="T37" s="5">
        <f t="shared" si="4"/>
        <v>0.4569898869346733</v>
      </c>
      <c r="U37" s="5">
        <f t="shared" si="5"/>
        <v>19.84167</v>
      </c>
      <c r="V37" s="5">
        <f t="shared" si="6"/>
        <v>19.84167</v>
      </c>
      <c r="X37" s="5">
        <f t="shared" si="7"/>
        <v>1.102315</v>
      </c>
      <c r="Y37" s="5">
        <f t="shared" si="8"/>
        <v>46.29723</v>
      </c>
      <c r="Z37" s="5">
        <f t="shared" si="9"/>
        <v>5.797815719222504</v>
      </c>
      <c r="AC37" s="35">
        <v>10.73962259915236</v>
      </c>
      <c r="AD37" s="18">
        <v>360.81226241829387</v>
      </c>
      <c r="AE37" s="28">
        <v>700.3681987500033</v>
      </c>
      <c r="AF37" s="28">
        <v>307.671859912961</v>
      </c>
      <c r="AH37" s="5">
        <v>414.9341017810379</v>
      </c>
      <c r="AI37" s="5">
        <v>1244.8023053431136</v>
      </c>
      <c r="AK37" s="30">
        <v>805.4234285625038</v>
      </c>
      <c r="AL37" s="30">
        <v>2416.270285687511</v>
      </c>
      <c r="AN37" s="30">
        <v>353.82263889990514</v>
      </c>
      <c r="AO37" s="30">
        <v>1061.4679166997155</v>
      </c>
    </row>
    <row r="38" spans="1:41" ht="12">
      <c r="A38" s="4">
        <v>1912</v>
      </c>
      <c r="B38" s="5">
        <v>2.142857142857143</v>
      </c>
      <c r="C38" s="5">
        <v>1.3928571428571428</v>
      </c>
      <c r="D38" s="35">
        <v>0.5981647218760622</v>
      </c>
      <c r="E38" s="35">
        <v>0.207286432160804</v>
      </c>
      <c r="F38" s="5">
        <v>9</v>
      </c>
      <c r="G38" s="5">
        <v>9</v>
      </c>
      <c r="I38" s="5">
        <v>0.5</v>
      </c>
      <c r="J38" s="5">
        <v>21</v>
      </c>
      <c r="K38" s="35">
        <v>2.276039710158364</v>
      </c>
      <c r="L38" s="5">
        <v>4.969443579206158</v>
      </c>
      <c r="M38" s="5">
        <v>2.5505160197644083</v>
      </c>
      <c r="Q38" s="5">
        <f t="shared" si="1"/>
        <v>4.724207142857143</v>
      </c>
      <c r="R38" s="5">
        <f t="shared" si="2"/>
        <v>3.0707346428571425</v>
      </c>
      <c r="S38" s="5">
        <f t="shared" si="3"/>
        <v>1.3187318907896228</v>
      </c>
      <c r="T38" s="5">
        <f t="shared" si="4"/>
        <v>0.4569898869346733</v>
      </c>
      <c r="U38" s="5">
        <f t="shared" si="5"/>
        <v>19.84167</v>
      </c>
      <c r="V38" s="5">
        <f t="shared" si="6"/>
        <v>19.84167</v>
      </c>
      <c r="X38" s="5">
        <f t="shared" si="7"/>
        <v>1.102315</v>
      </c>
      <c r="Y38" s="5">
        <f t="shared" si="8"/>
        <v>46.29723</v>
      </c>
      <c r="Z38" s="5">
        <f t="shared" si="9"/>
        <v>5.622944132653207</v>
      </c>
      <c r="AC38" s="35">
        <v>10.32086708673752</v>
      </c>
      <c r="AD38" s="18">
        <v>359.4885180844125</v>
      </c>
      <c r="AE38" s="28">
        <v>699.0444544161219</v>
      </c>
      <c r="AF38" s="28">
        <v>306.3481155790796</v>
      </c>
      <c r="AH38" s="5">
        <v>413.4117957970743</v>
      </c>
      <c r="AI38" s="5">
        <v>1240.235387391223</v>
      </c>
      <c r="AK38" s="30">
        <v>803.9011225785401</v>
      </c>
      <c r="AL38" s="30">
        <v>2411.7033677356203</v>
      </c>
      <c r="AN38" s="30">
        <v>352.3003329159415</v>
      </c>
      <c r="AO38" s="30">
        <v>1056.9009987478246</v>
      </c>
    </row>
    <row r="39" spans="1:38" ht="12">
      <c r="A39" s="4">
        <v>1913</v>
      </c>
      <c r="D39" s="35"/>
      <c r="E39" s="35"/>
      <c r="K39" s="35"/>
      <c r="L39" s="5">
        <v>5.0757137257533795</v>
      </c>
      <c r="M39" s="5">
        <v>2.576395996687034</v>
      </c>
      <c r="Z39" s="5">
        <f t="shared" si="9"/>
        <v>5.6799999061761355</v>
      </c>
      <c r="AC39" s="35"/>
      <c r="AE39" s="28"/>
      <c r="AF39" s="28"/>
      <c r="AH39" s="5"/>
      <c r="AI39" s="5"/>
      <c r="AK39" s="30"/>
      <c r="AL39" s="30"/>
    </row>
    <row r="40" spans="1:41" ht="12">
      <c r="A40" s="4">
        <v>1914</v>
      </c>
      <c r="B40" s="5">
        <v>2.142857142857143</v>
      </c>
      <c r="C40" s="5">
        <v>1.4464285714285714</v>
      </c>
      <c r="D40" s="35">
        <v>0.6072278237226693</v>
      </c>
      <c r="E40" s="35">
        <v>0.21042713567839194</v>
      </c>
      <c r="F40" s="5">
        <v>9</v>
      </c>
      <c r="G40" s="5">
        <v>9</v>
      </c>
      <c r="I40" s="5">
        <v>0.6160714285714286</v>
      </c>
      <c r="J40" s="5">
        <v>28.5</v>
      </c>
      <c r="K40" s="35">
        <v>3.0889110352149225</v>
      </c>
      <c r="L40" s="5">
        <v>4.411665561034884</v>
      </c>
      <c r="M40" s="5">
        <v>2.7297194010770784</v>
      </c>
      <c r="Q40" s="5">
        <f t="shared" si="1"/>
        <v>4.724207142857143</v>
      </c>
      <c r="R40" s="5">
        <f t="shared" si="2"/>
        <v>3.188839821428571</v>
      </c>
      <c r="S40" s="5">
        <f t="shared" si="3"/>
        <v>1.3387126770137083</v>
      </c>
      <c r="T40" s="5">
        <f t="shared" si="4"/>
        <v>0.4639139761306532</v>
      </c>
      <c r="U40" s="5">
        <f t="shared" si="5"/>
        <v>19.84167</v>
      </c>
      <c r="V40" s="5">
        <f t="shared" si="6"/>
        <v>19.84167</v>
      </c>
      <c r="X40" s="5">
        <f t="shared" si="7"/>
        <v>1.3582095535714285</v>
      </c>
      <c r="Y40" s="5">
        <f t="shared" si="8"/>
        <v>62.831954999999994</v>
      </c>
      <c r="Z40" s="5">
        <f t="shared" si="9"/>
        <v>6.018021283196559</v>
      </c>
      <c r="AC40" s="35">
        <v>9.787053986450935</v>
      </c>
      <c r="AD40" s="18">
        <v>364.384122368946</v>
      </c>
      <c r="AE40" s="28">
        <v>722.6887417186684</v>
      </c>
      <c r="AF40" s="28">
        <v>310.4385622498959</v>
      </c>
      <c r="AH40" s="5">
        <v>419.0417407242879</v>
      </c>
      <c r="AI40" s="5">
        <v>1257.1252221728637</v>
      </c>
      <c r="AK40" s="30">
        <v>831.0920529764686</v>
      </c>
      <c r="AL40" s="30">
        <v>2493.276158929406</v>
      </c>
      <c r="AN40" s="30">
        <v>357.0043465873802</v>
      </c>
      <c r="AO40" s="30">
        <v>1071.0130397621406</v>
      </c>
    </row>
    <row r="41" spans="1:41" ht="12">
      <c r="A41" s="4">
        <v>1915</v>
      </c>
      <c r="B41" s="5">
        <v>2.7551020408163267</v>
      </c>
      <c r="C41" s="5">
        <v>1.6607142857142858</v>
      </c>
      <c r="D41" s="35">
        <v>0.7470585379274631</v>
      </c>
      <c r="E41" s="35">
        <v>0.25888370423546303</v>
      </c>
      <c r="F41" s="5">
        <v>10.5</v>
      </c>
      <c r="G41" s="5">
        <v>9.5</v>
      </c>
      <c r="I41" s="5">
        <v>0.5892857142857143</v>
      </c>
      <c r="J41" s="5">
        <v>28.5</v>
      </c>
      <c r="K41" s="35">
        <v>3.0889110352149225</v>
      </c>
      <c r="L41" s="5">
        <v>4.406098232535622</v>
      </c>
      <c r="M41" s="5">
        <v>2.8726375485199043</v>
      </c>
      <c r="Q41" s="5">
        <f t="shared" si="1"/>
        <v>6.073980612244898</v>
      </c>
      <c r="R41" s="5">
        <f t="shared" si="2"/>
        <v>3.661260535714286</v>
      </c>
      <c r="S41" s="5">
        <f t="shared" si="3"/>
        <v>1.6469876644710228</v>
      </c>
      <c r="T41" s="5">
        <f t="shared" si="4"/>
        <v>0.5707427808686288</v>
      </c>
      <c r="U41" s="5">
        <f t="shared" si="5"/>
        <v>23.148615</v>
      </c>
      <c r="V41" s="5">
        <f t="shared" si="6"/>
        <v>20.943984999999998</v>
      </c>
      <c r="X41" s="5">
        <f t="shared" si="7"/>
        <v>1.2991569642857141</v>
      </c>
      <c r="Y41" s="5">
        <f t="shared" si="8"/>
        <v>62.831954999999994</v>
      </c>
      <c r="Z41" s="5">
        <f t="shared" si="9"/>
        <v>6.333102918593436</v>
      </c>
      <c r="AC41" s="35">
        <v>9.971105388572596</v>
      </c>
      <c r="AD41" s="18">
        <v>428.3131365427332</v>
      </c>
      <c r="AE41" s="28">
        <v>819.352538782614</v>
      </c>
      <c r="AF41" s="28">
        <v>361.94514466918963</v>
      </c>
      <c r="AH41" s="5">
        <v>492.5601070241432</v>
      </c>
      <c r="AI41" s="5">
        <v>1477.6803210724295</v>
      </c>
      <c r="AK41" s="30">
        <v>942.2554196000061</v>
      </c>
      <c r="AL41" s="30">
        <v>2826.7662588000185</v>
      </c>
      <c r="AN41" s="30">
        <v>416.23691636956806</v>
      </c>
      <c r="AO41" s="30">
        <v>1248.7107491087042</v>
      </c>
    </row>
    <row r="42" spans="1:38" ht="12">
      <c r="A42" s="4">
        <v>1916</v>
      </c>
      <c r="B42" s="28"/>
      <c r="C42" s="28"/>
      <c r="E42" s="35"/>
      <c r="K42" s="35"/>
      <c r="L42" s="5">
        <v>5.189635694071407</v>
      </c>
      <c r="M42" s="5">
        <v>3.403675436936374</v>
      </c>
      <c r="AC42" s="35">
        <v>11.7713701872955</v>
      </c>
      <c r="AE42" s="28"/>
      <c r="AF42" s="28"/>
      <c r="AH42" s="5"/>
      <c r="AI42" s="5"/>
      <c r="AK42" s="30"/>
      <c r="AL42" s="30"/>
    </row>
    <row r="43" spans="1:38" ht="12">
      <c r="A43" s="4">
        <v>1917</v>
      </c>
      <c r="B43" s="5">
        <v>5.300291545189504</v>
      </c>
      <c r="C43" s="5">
        <v>4.074489795918367</v>
      </c>
      <c r="D43" s="5">
        <v>1.58600583090379</v>
      </c>
      <c r="E43" s="35"/>
      <c r="K43" s="35"/>
      <c r="L43" s="5">
        <v>6.6874880669141055</v>
      </c>
      <c r="M43" s="5">
        <v>4.363780465297476</v>
      </c>
      <c r="Q43" s="5">
        <f t="shared" si="1"/>
        <v>11.685181749271136</v>
      </c>
      <c r="R43" s="5">
        <f t="shared" si="2"/>
        <v>8.982742438775508</v>
      </c>
      <c r="S43" s="5">
        <f t="shared" si="3"/>
        <v>3.4965560349854226</v>
      </c>
      <c r="Z43" s="5">
        <f t="shared" si="9"/>
        <v>9.620521327208774</v>
      </c>
      <c r="AC43" s="35">
        <v>15.138974994671697</v>
      </c>
      <c r="AE43" s="28"/>
      <c r="AF43" s="28"/>
      <c r="AH43" s="5"/>
      <c r="AI43" s="5"/>
      <c r="AK43" s="30"/>
      <c r="AL43" s="30"/>
    </row>
    <row r="44" spans="1:38" ht="12">
      <c r="A44" s="4">
        <v>1918</v>
      </c>
      <c r="E44" s="35"/>
      <c r="K44" s="35"/>
      <c r="L44" s="5">
        <v>10.080751557487163</v>
      </c>
      <c r="M44" s="5">
        <v>6.7172162187442375</v>
      </c>
      <c r="Z44" s="5">
        <f t="shared" si="9"/>
        <v>14.808976392330107</v>
      </c>
      <c r="AC44" s="35">
        <v>23.007397644184632</v>
      </c>
      <c r="AE44" s="28"/>
      <c r="AF44" s="28"/>
      <c r="AH44" s="5"/>
      <c r="AI44" s="5"/>
      <c r="AK44" s="30"/>
      <c r="AL44" s="30"/>
    </row>
    <row r="45" spans="1:41" ht="12">
      <c r="A45" s="4">
        <v>1919</v>
      </c>
      <c r="B45" s="5">
        <v>8.26530612244898</v>
      </c>
      <c r="C45" s="5">
        <v>8.571428571428571</v>
      </c>
      <c r="D45" s="5">
        <v>2.3401360544217686</v>
      </c>
      <c r="E45" s="35">
        <v>0.987078248384781</v>
      </c>
      <c r="F45" s="5">
        <v>24</v>
      </c>
      <c r="G45" s="5">
        <v>21</v>
      </c>
      <c r="I45" s="5">
        <v>1.2589285714285714</v>
      </c>
      <c r="J45" s="5">
        <v>57</v>
      </c>
      <c r="K45" s="35">
        <v>6.177822070429845</v>
      </c>
      <c r="L45" s="5">
        <v>10.868052047777956</v>
      </c>
      <c r="M45" s="5">
        <v>6.358608109372119</v>
      </c>
      <c r="Q45" s="5">
        <f t="shared" si="1"/>
        <v>18.221941836734693</v>
      </c>
      <c r="R45" s="5">
        <f t="shared" si="2"/>
        <v>18.89682857142857</v>
      </c>
      <c r="S45" s="5">
        <f t="shared" si="3"/>
        <v>5.159134149659863</v>
      </c>
      <c r="T45" s="5">
        <f t="shared" si="4"/>
        <v>2.1761423187365394</v>
      </c>
      <c r="U45" s="5">
        <f t="shared" si="5"/>
        <v>52.91112</v>
      </c>
      <c r="V45" s="5">
        <f t="shared" si="6"/>
        <v>46.29723</v>
      </c>
      <c r="X45" s="5">
        <f t="shared" si="7"/>
        <v>2.7754716964285713</v>
      </c>
      <c r="Y45" s="5">
        <f t="shared" si="8"/>
        <v>125.66390999999999</v>
      </c>
      <c r="Z45" s="5">
        <f t="shared" si="9"/>
        <v>14.018378196165052</v>
      </c>
      <c r="AC45" s="35">
        <v>23.61908343747693</v>
      </c>
      <c r="AD45" s="18">
        <v>1272.6288929194354</v>
      </c>
      <c r="AE45" s="28">
        <v>3909.281954143925</v>
      </c>
      <c r="AF45" s="28">
        <v>1226.9524494777368</v>
      </c>
      <c r="AH45" s="5">
        <v>1463.5232268573507</v>
      </c>
      <c r="AI45" s="5">
        <v>4390.569680572052</v>
      </c>
      <c r="AK45" s="30">
        <v>4495.674247265513</v>
      </c>
      <c r="AL45" s="30">
        <v>13487.02274179654</v>
      </c>
      <c r="AN45" s="30">
        <v>1410.9953168993973</v>
      </c>
      <c r="AO45" s="30">
        <v>4232.985950698192</v>
      </c>
    </row>
    <row r="46" spans="1:41" ht="12">
      <c r="A46" s="4">
        <v>1920</v>
      </c>
      <c r="B46" s="5">
        <v>7.040816326530612</v>
      </c>
      <c r="C46" s="5">
        <v>5.625</v>
      </c>
      <c r="D46" s="5">
        <v>1.034013605442177</v>
      </c>
      <c r="E46" s="35">
        <v>0.7425520459440056</v>
      </c>
      <c r="F46" s="5">
        <v>25.5</v>
      </c>
      <c r="G46" s="5">
        <v>15</v>
      </c>
      <c r="I46" s="5">
        <v>1.1919642857142858</v>
      </c>
      <c r="J46" s="5">
        <v>40.5</v>
      </c>
      <c r="K46" s="35">
        <v>4.389505155305416</v>
      </c>
      <c r="L46" s="5">
        <v>11.655352538068751</v>
      </c>
      <c r="M46" s="5">
        <v>6</v>
      </c>
      <c r="N46" s="5">
        <v>8.076923076923077</v>
      </c>
      <c r="Q46" s="5">
        <f t="shared" si="1"/>
        <v>15.522394897959181</v>
      </c>
      <c r="R46" s="5">
        <f t="shared" si="2"/>
        <v>12.40104375</v>
      </c>
      <c r="S46" s="5">
        <f t="shared" si="3"/>
        <v>2.2796174149659865</v>
      </c>
      <c r="T46" s="5">
        <f t="shared" si="4"/>
        <v>1.637052517049533</v>
      </c>
      <c r="U46" s="5">
        <f t="shared" si="5"/>
        <v>56.218064999999996</v>
      </c>
      <c r="V46" s="5">
        <f t="shared" si="6"/>
        <v>33.069449999999996</v>
      </c>
      <c r="X46" s="5">
        <f t="shared" si="7"/>
        <v>2.6278402232142857</v>
      </c>
      <c r="Y46" s="5">
        <f t="shared" si="8"/>
        <v>89.287515</v>
      </c>
      <c r="Z46" s="5">
        <f t="shared" si="9"/>
        <v>13.22778</v>
      </c>
      <c r="AC46" s="5">
        <v>24.23076923076923</v>
      </c>
      <c r="AD46" s="18">
        <v>665.4352773810048</v>
      </c>
      <c r="AE46" s="28">
        <v>2600.432726360597</v>
      </c>
      <c r="AF46" s="28">
        <v>927.4481606750259</v>
      </c>
      <c r="AH46" s="5">
        <v>765.2505689881555</v>
      </c>
      <c r="AI46" s="5">
        <v>2295.7517069644664</v>
      </c>
      <c r="AK46" s="30">
        <v>2990.4976353146862</v>
      </c>
      <c r="AL46" s="30">
        <v>8971.492905944058</v>
      </c>
      <c r="AN46" s="30">
        <v>1066.5653847762796</v>
      </c>
      <c r="AO46" s="30">
        <v>3199.696154328839</v>
      </c>
    </row>
    <row r="47" spans="1:41" ht="12">
      <c r="A47" s="4">
        <v>1921</v>
      </c>
      <c r="B47" s="5">
        <v>5.204081632653061</v>
      </c>
      <c r="C47" s="5">
        <v>3.375</v>
      </c>
      <c r="D47" s="5">
        <v>1.5238095238095237</v>
      </c>
      <c r="E47" s="35">
        <v>0.5029612347451542</v>
      </c>
      <c r="F47" s="5">
        <v>18</v>
      </c>
      <c r="G47" s="5">
        <v>15</v>
      </c>
      <c r="I47" s="5">
        <v>0.9107142857142857</v>
      </c>
      <c r="J47" s="5">
        <v>48</v>
      </c>
      <c r="K47" s="35">
        <v>5.202376480361975</v>
      </c>
      <c r="L47" s="5">
        <v>12.442653028359544</v>
      </c>
      <c r="M47" s="5">
        <v>6</v>
      </c>
      <c r="N47" s="5">
        <v>8.076923076923077</v>
      </c>
      <c r="Q47" s="5">
        <f t="shared" si="1"/>
        <v>11.473074489795918</v>
      </c>
      <c r="R47" s="5">
        <f t="shared" si="2"/>
        <v>7.440626249999999</v>
      </c>
      <c r="S47" s="5">
        <f t="shared" si="3"/>
        <v>3.35943619047619</v>
      </c>
      <c r="T47" s="5">
        <f t="shared" si="4"/>
        <v>1.1088434269562093</v>
      </c>
      <c r="U47" s="5">
        <f t="shared" si="5"/>
        <v>39.68334</v>
      </c>
      <c r="V47" s="5">
        <f t="shared" si="6"/>
        <v>33.069449999999996</v>
      </c>
      <c r="X47" s="5">
        <f t="shared" si="7"/>
        <v>2.0077880357142854</v>
      </c>
      <c r="Y47" s="5">
        <f t="shared" si="8"/>
        <v>105.82224</v>
      </c>
      <c r="Z47" s="5">
        <f t="shared" si="9"/>
        <v>13.22778</v>
      </c>
      <c r="AC47" s="5">
        <v>24.23076923076923</v>
      </c>
      <c r="AD47" s="18">
        <v>855.2488496508977</v>
      </c>
      <c r="AE47" s="28">
        <v>1647.659563936612</v>
      </c>
      <c r="AF47" s="28">
        <v>696.761861136899</v>
      </c>
      <c r="AH47" s="5">
        <v>983.5361770985322</v>
      </c>
      <c r="AI47" s="5">
        <v>2950.6085312955965</v>
      </c>
      <c r="AK47" s="30">
        <v>1894.8084985271034</v>
      </c>
      <c r="AL47" s="30">
        <v>5684.42549558131</v>
      </c>
      <c r="AN47" s="30">
        <v>801.2761403074338</v>
      </c>
      <c r="AO47" s="30">
        <v>2403.8284209223016</v>
      </c>
    </row>
    <row r="48" spans="1:41" ht="12">
      <c r="A48" s="4">
        <v>1922</v>
      </c>
      <c r="B48" s="5">
        <v>5.204081632653061</v>
      </c>
      <c r="C48" s="5">
        <v>1.2321428571428572</v>
      </c>
      <c r="D48" s="5">
        <v>1.5238095238095237</v>
      </c>
      <c r="E48" s="35">
        <v>0.3773330940416367</v>
      </c>
      <c r="F48" s="5">
        <v>16.5</v>
      </c>
      <c r="G48" s="5">
        <v>15</v>
      </c>
      <c r="I48" s="5">
        <v>0.8035714285714286</v>
      </c>
      <c r="J48" s="5">
        <v>36</v>
      </c>
      <c r="K48" s="35">
        <v>3.9017823602714814</v>
      </c>
      <c r="L48" s="5">
        <v>13.229953518650339</v>
      </c>
      <c r="M48" s="5">
        <v>6</v>
      </c>
      <c r="N48" s="5">
        <v>4.038461538461538</v>
      </c>
      <c r="Q48" s="5">
        <f t="shared" si="1"/>
        <v>11.473074489795918</v>
      </c>
      <c r="R48" s="5">
        <f t="shared" si="2"/>
        <v>2.716419107142857</v>
      </c>
      <c r="S48" s="5">
        <f t="shared" si="3"/>
        <v>3.35943619047619</v>
      </c>
      <c r="T48" s="5">
        <f t="shared" si="4"/>
        <v>0.8318798591170135</v>
      </c>
      <c r="U48" s="5">
        <f t="shared" si="5"/>
        <v>36.376394999999995</v>
      </c>
      <c r="V48" s="5">
        <f t="shared" si="6"/>
        <v>33.069449999999996</v>
      </c>
      <c r="X48" s="5">
        <f t="shared" si="7"/>
        <v>1.7715776785714286</v>
      </c>
      <c r="Y48" s="5">
        <f t="shared" si="8"/>
        <v>79.36668</v>
      </c>
      <c r="Z48" s="5">
        <f t="shared" si="9"/>
        <v>13.22778</v>
      </c>
      <c r="AC48" s="5">
        <v>12.115384615384615</v>
      </c>
      <c r="AD48" s="18">
        <v>826.0009474912194</v>
      </c>
      <c r="AE48" s="28">
        <v>720.554518919791</v>
      </c>
      <c r="AF48" s="28">
        <v>551.8104413892811</v>
      </c>
      <c r="AH48" s="5">
        <v>949.9010896149023</v>
      </c>
      <c r="AI48" s="5">
        <v>2849.703268844707</v>
      </c>
      <c r="AK48" s="30">
        <v>828.6376967577596</v>
      </c>
      <c r="AL48" s="30">
        <v>2485.9130902732786</v>
      </c>
      <c r="AN48" s="30">
        <v>634.5820075976732</v>
      </c>
      <c r="AO48" s="30">
        <v>1903.7460227930196</v>
      </c>
    </row>
    <row r="49" spans="1:41" ht="12">
      <c r="A49" s="4">
        <v>1923</v>
      </c>
      <c r="B49" s="5">
        <v>3.857142857142857</v>
      </c>
      <c r="C49" s="5">
        <v>2.892857142857143</v>
      </c>
      <c r="D49" s="5">
        <v>1.5238095238095237</v>
      </c>
      <c r="E49" s="35">
        <v>0.39572864321608026</v>
      </c>
      <c r="F49" s="5">
        <v>27</v>
      </c>
      <c r="G49" s="5">
        <v>30</v>
      </c>
      <c r="I49" s="5">
        <v>0.8035714285714286</v>
      </c>
      <c r="J49" s="5">
        <v>27</v>
      </c>
      <c r="K49" s="35">
        <v>2.926336770203611</v>
      </c>
      <c r="L49" s="5">
        <v>11.901641624661844</v>
      </c>
      <c r="M49" s="5">
        <v>6</v>
      </c>
      <c r="N49" s="5">
        <v>4.038461538461538</v>
      </c>
      <c r="Q49" s="5">
        <f t="shared" si="1"/>
        <v>8.503572857142856</v>
      </c>
      <c r="R49" s="5">
        <f t="shared" si="2"/>
        <v>6.377679642857142</v>
      </c>
      <c r="S49" s="5">
        <f t="shared" si="3"/>
        <v>3.35943619047619</v>
      </c>
      <c r="T49" s="5">
        <f t="shared" si="4"/>
        <v>0.872435238693467</v>
      </c>
      <c r="U49" s="5">
        <f t="shared" si="5"/>
        <v>59.525009999999995</v>
      </c>
      <c r="V49" s="5">
        <f t="shared" si="6"/>
        <v>66.13889999999999</v>
      </c>
      <c r="X49" s="5">
        <f t="shared" si="7"/>
        <v>1.7715776785714286</v>
      </c>
      <c r="Y49" s="5">
        <f t="shared" si="8"/>
        <v>59.525009999999995</v>
      </c>
      <c r="Z49" s="5">
        <f t="shared" si="9"/>
        <v>13.22778</v>
      </c>
      <c r="AC49" s="5">
        <v>12.115384615384615</v>
      </c>
      <c r="AD49" s="18">
        <v>930.5781385474223</v>
      </c>
      <c r="AE49" s="28">
        <v>1520.9709956902796</v>
      </c>
      <c r="AF49" s="28">
        <v>673.3299332351465</v>
      </c>
      <c r="AH49" s="5">
        <v>1070.1648593295356</v>
      </c>
      <c r="AI49" s="5">
        <v>3210.4945779886066</v>
      </c>
      <c r="AK49" s="30">
        <v>1749.1166450438213</v>
      </c>
      <c r="AL49" s="30">
        <v>5247.349935131464</v>
      </c>
      <c r="AN49" s="30">
        <v>774.3294232204184</v>
      </c>
      <c r="AO49" s="30">
        <v>2322.9882696612553</v>
      </c>
    </row>
    <row r="50" spans="1:41" ht="12">
      <c r="A50" s="4">
        <v>1924</v>
      </c>
      <c r="B50" s="5">
        <v>3.857142857142857</v>
      </c>
      <c r="C50" s="5">
        <v>3.525</v>
      </c>
      <c r="D50" s="5">
        <v>1.5238095238095237</v>
      </c>
      <c r="E50" s="35">
        <v>0.4327889447236179</v>
      </c>
      <c r="F50" s="5">
        <v>27</v>
      </c>
      <c r="G50" s="5">
        <v>24</v>
      </c>
      <c r="I50" s="5">
        <v>0.8035714285714286</v>
      </c>
      <c r="J50" s="5">
        <v>27</v>
      </c>
      <c r="K50" s="35">
        <v>2.926336770203611</v>
      </c>
      <c r="L50" s="5">
        <v>11.84741740335114</v>
      </c>
      <c r="M50" s="5">
        <v>4</v>
      </c>
      <c r="N50" s="5">
        <v>3.9010989010989015</v>
      </c>
      <c r="Q50" s="5">
        <f t="shared" si="1"/>
        <v>8.503572857142856</v>
      </c>
      <c r="R50" s="5">
        <f t="shared" si="2"/>
        <v>7.771320749999999</v>
      </c>
      <c r="S50" s="5">
        <f t="shared" si="3"/>
        <v>3.35943619047619</v>
      </c>
      <c r="T50" s="5">
        <f t="shared" si="4"/>
        <v>0.9541394912060297</v>
      </c>
      <c r="U50" s="5">
        <f t="shared" si="5"/>
        <v>59.525009999999995</v>
      </c>
      <c r="V50" s="5">
        <f t="shared" si="6"/>
        <v>52.91112</v>
      </c>
      <c r="X50" s="5">
        <f t="shared" si="7"/>
        <v>1.7715776785714286</v>
      </c>
      <c r="Y50" s="5">
        <f t="shared" si="8"/>
        <v>59.525009999999995</v>
      </c>
      <c r="Z50" s="5">
        <f t="shared" si="9"/>
        <v>8.81852</v>
      </c>
      <c r="AC50" s="5">
        <v>11.703296703296704</v>
      </c>
      <c r="AD50" s="18">
        <v>888.5939986245012</v>
      </c>
      <c r="AE50" s="28">
        <v>1743.8547129102153</v>
      </c>
      <c r="AF50" s="28">
        <v>665.4783310006676</v>
      </c>
      <c r="AH50" s="5">
        <v>1021.8830984181762</v>
      </c>
      <c r="AI50" s="5">
        <v>3065.6492952545286</v>
      </c>
      <c r="AK50" s="30">
        <v>2005.4329198467474</v>
      </c>
      <c r="AL50" s="30">
        <v>6016.298759540242</v>
      </c>
      <c r="AN50" s="30">
        <v>765.3000806507677</v>
      </c>
      <c r="AO50" s="30">
        <v>2295.900241952303</v>
      </c>
    </row>
    <row r="51" spans="1:41" ht="12">
      <c r="A51" s="4">
        <v>1925</v>
      </c>
      <c r="B51" s="5">
        <v>3.673469387755102</v>
      </c>
      <c r="C51" s="5">
        <v>3.3</v>
      </c>
      <c r="D51" s="5">
        <v>1.6326530612244898</v>
      </c>
      <c r="E51" s="35">
        <v>0.4088298636037328</v>
      </c>
      <c r="F51" s="5">
        <v>30</v>
      </c>
      <c r="G51" s="5">
        <v>24</v>
      </c>
      <c r="I51" s="5">
        <v>0.9</v>
      </c>
      <c r="J51" s="5">
        <v>35</v>
      </c>
      <c r="K51" s="35">
        <v>3.793399516930607</v>
      </c>
      <c r="L51" s="5">
        <v>11.422295901696984</v>
      </c>
      <c r="M51" s="5">
        <v>3.8666666666666667</v>
      </c>
      <c r="N51" s="5">
        <v>5.1923076923076925</v>
      </c>
      <c r="Q51" s="5">
        <f t="shared" si="1"/>
        <v>8.09864081632653</v>
      </c>
      <c r="R51" s="5">
        <f t="shared" si="2"/>
        <v>7.275278999999999</v>
      </c>
      <c r="S51" s="5">
        <f t="shared" si="3"/>
        <v>3.599395918367347</v>
      </c>
      <c r="T51" s="5">
        <f t="shared" si="4"/>
        <v>0.9013185821966974</v>
      </c>
      <c r="U51" s="5">
        <f t="shared" si="5"/>
        <v>66.13889999999999</v>
      </c>
      <c r="V51" s="5">
        <f t="shared" si="6"/>
        <v>52.91112</v>
      </c>
      <c r="X51" s="5">
        <f t="shared" si="7"/>
        <v>1.984167</v>
      </c>
      <c r="Y51" s="5">
        <f t="shared" si="8"/>
        <v>77.16205</v>
      </c>
      <c r="Z51" s="5">
        <f t="shared" si="9"/>
        <v>8.524569333333332</v>
      </c>
      <c r="AA51" s="5">
        <f>IF(ISBLANK(O51),"",O51*2.20463)</f>
      </c>
      <c r="AC51" s="5">
        <v>15.576923076923077</v>
      </c>
      <c r="AD51" s="18">
        <v>936.7083243648148</v>
      </c>
      <c r="AE51" s="28">
        <v>1653.2858753852229</v>
      </c>
      <c r="AF51" s="28">
        <v>647.1181797642607</v>
      </c>
      <c r="AH51" s="5">
        <v>1077.2145730195368</v>
      </c>
      <c r="AI51" s="5">
        <v>3231.6437190586103</v>
      </c>
      <c r="AK51" s="30">
        <v>1901.2787566930062</v>
      </c>
      <c r="AL51" s="30">
        <v>5703.8362700790185</v>
      </c>
      <c r="AN51" s="30">
        <v>744.1859067288998</v>
      </c>
      <c r="AO51" s="30">
        <v>2232.5577201866995</v>
      </c>
    </row>
    <row r="52" spans="1:41" ht="12">
      <c r="A52" s="4">
        <v>1926</v>
      </c>
      <c r="B52" s="5">
        <v>3.2142857142857144</v>
      </c>
      <c r="C52" s="5">
        <v>2.85</v>
      </c>
      <c r="D52" s="5">
        <v>1.0714285714285714</v>
      </c>
      <c r="E52" s="35">
        <v>0.3555276381909546</v>
      </c>
      <c r="F52" s="5">
        <v>14</v>
      </c>
      <c r="G52" s="5">
        <v>9</v>
      </c>
      <c r="I52" s="5">
        <v>0.8666666666666667</v>
      </c>
      <c r="J52" s="5">
        <v>24</v>
      </c>
      <c r="K52" s="35">
        <v>2.601188240180988</v>
      </c>
      <c r="L52" s="5">
        <v>11.024667527663292</v>
      </c>
      <c r="M52" s="5">
        <v>3.066666666666667</v>
      </c>
      <c r="N52" s="5">
        <v>5.357142857142858</v>
      </c>
      <c r="O52" s="5">
        <v>0.14289844941535332</v>
      </c>
      <c r="Q52" s="5">
        <f t="shared" si="1"/>
        <v>7.086310714285714</v>
      </c>
      <c r="R52" s="5">
        <f t="shared" si="2"/>
        <v>6.2831955</v>
      </c>
      <c r="S52" s="5">
        <f t="shared" si="3"/>
        <v>2.3621035714285714</v>
      </c>
      <c r="T52" s="5">
        <f t="shared" si="4"/>
        <v>0.7838068969849242</v>
      </c>
      <c r="U52" s="5">
        <f t="shared" si="5"/>
        <v>30.864819999999998</v>
      </c>
      <c r="V52" s="5">
        <f t="shared" si="6"/>
        <v>19.84167</v>
      </c>
      <c r="X52" s="5">
        <f t="shared" si="7"/>
        <v>1.9106793333333332</v>
      </c>
      <c r="Y52" s="5">
        <f t="shared" si="8"/>
        <v>52.91112</v>
      </c>
      <c r="Z52" s="5">
        <f t="shared" si="9"/>
        <v>6.760865333333333</v>
      </c>
      <c r="AA52" s="5">
        <f>IF(ISBLANK(O52),"",O52*2.20463)</f>
        <v>0.3150382085345704</v>
      </c>
      <c r="AC52" s="5">
        <v>16.071428571428573</v>
      </c>
      <c r="AD52" s="18">
        <v>593.4321956503841</v>
      </c>
      <c r="AE52" s="28">
        <v>1350.4393385075273</v>
      </c>
      <c r="AF52" s="28">
        <v>483.73029328139614</v>
      </c>
      <c r="AH52" s="5">
        <v>682.4470249979416</v>
      </c>
      <c r="AI52" s="5">
        <v>2047.3410749938248</v>
      </c>
      <c r="AK52" s="30">
        <v>1553.0052392836562</v>
      </c>
      <c r="AL52" s="30">
        <v>4659.015717850969</v>
      </c>
      <c r="AN52" s="30">
        <v>556.2898372736055</v>
      </c>
      <c r="AO52" s="30">
        <v>1668.8695118208166</v>
      </c>
    </row>
    <row r="53" spans="1:41" ht="12">
      <c r="A53" s="4">
        <v>1927</v>
      </c>
      <c r="B53" s="5">
        <v>3.2142857142857144</v>
      </c>
      <c r="C53" s="5">
        <v>3.45</v>
      </c>
      <c r="D53" s="5">
        <v>1.3214285714285714</v>
      </c>
      <c r="E53" s="35">
        <v>0.39070351758793953</v>
      </c>
      <c r="F53" s="5">
        <v>30</v>
      </c>
      <c r="G53" s="5">
        <v>24</v>
      </c>
      <c r="I53" s="5">
        <v>1.8</v>
      </c>
      <c r="J53" s="5">
        <v>21</v>
      </c>
      <c r="K53" s="35">
        <v>2.2760397101583645</v>
      </c>
      <c r="L53" s="5">
        <v>9.412410570061903</v>
      </c>
      <c r="M53" s="5">
        <v>3.8666666666666667</v>
      </c>
      <c r="N53" s="5">
        <v>5.10989010989011</v>
      </c>
      <c r="O53" s="5">
        <v>0.13295976543410978</v>
      </c>
      <c r="Q53" s="5">
        <f t="shared" si="1"/>
        <v>7.086310714285714</v>
      </c>
      <c r="R53" s="5">
        <f t="shared" si="2"/>
        <v>7.6059735</v>
      </c>
      <c r="S53" s="5">
        <f t="shared" si="3"/>
        <v>2.9132610714285714</v>
      </c>
      <c r="T53" s="5">
        <f t="shared" si="4"/>
        <v>0.8613566959798991</v>
      </c>
      <c r="U53" s="5">
        <f t="shared" si="5"/>
        <v>66.13889999999999</v>
      </c>
      <c r="V53" s="5">
        <f t="shared" si="6"/>
        <v>52.91112</v>
      </c>
      <c r="X53" s="5">
        <f t="shared" si="7"/>
        <v>3.968334</v>
      </c>
      <c r="Y53" s="5">
        <f t="shared" si="8"/>
        <v>46.29723</v>
      </c>
      <c r="Z53" s="5">
        <f t="shared" si="9"/>
        <v>8.524569333333332</v>
      </c>
      <c r="AA53" s="5">
        <f>IF(ISBLANK(O53),"",O53*2.20463)</f>
        <v>0.2931270876690014</v>
      </c>
      <c r="AC53" s="5">
        <v>15.329670329670332</v>
      </c>
      <c r="AD53" s="18">
        <v>797.6563470671825</v>
      </c>
      <c r="AE53" s="28">
        <v>1704.0634899243255</v>
      </c>
      <c r="AF53" s="28">
        <v>618.3514296228177</v>
      </c>
      <c r="AH53" s="5">
        <v>917.3047991272598</v>
      </c>
      <c r="AI53" s="5">
        <v>2751.9143973817795</v>
      </c>
      <c r="AK53" s="30">
        <v>1959.6730134129741</v>
      </c>
      <c r="AL53" s="30">
        <v>5879.019040238923</v>
      </c>
      <c r="AN53" s="30">
        <v>711.1041440662403</v>
      </c>
      <c r="AO53" s="30">
        <v>2133.312432198721</v>
      </c>
    </row>
    <row r="54" spans="1:41" ht="12">
      <c r="A54" s="4">
        <v>1928</v>
      </c>
      <c r="B54" s="5">
        <v>2.7551020408163267</v>
      </c>
      <c r="C54" s="5">
        <v>2.7</v>
      </c>
      <c r="D54" s="5">
        <v>0.8928571428571429</v>
      </c>
      <c r="E54" s="35">
        <v>0.31981335247666887</v>
      </c>
      <c r="F54" s="5">
        <v>18</v>
      </c>
      <c r="G54" s="5">
        <v>12</v>
      </c>
      <c r="I54" s="5">
        <v>1.8</v>
      </c>
      <c r="J54" s="5">
        <v>19</v>
      </c>
      <c r="K54" s="35">
        <v>2.059274023476615</v>
      </c>
      <c r="L54" s="5">
        <v>9.476208631774549</v>
      </c>
      <c r="M54" s="5">
        <v>3.7333333333333334</v>
      </c>
      <c r="N54" s="5">
        <v>5.43956043956044</v>
      </c>
      <c r="O54" s="5">
        <v>0.10986423164724259</v>
      </c>
      <c r="Q54" s="5">
        <f t="shared" si="1"/>
        <v>6.073980612244898</v>
      </c>
      <c r="R54" s="5">
        <f t="shared" si="2"/>
        <v>5.952501</v>
      </c>
      <c r="S54" s="5">
        <f t="shared" si="3"/>
        <v>1.9684196428571428</v>
      </c>
      <c r="T54" s="5">
        <f t="shared" si="4"/>
        <v>0.7050701112706385</v>
      </c>
      <c r="U54" s="5">
        <f t="shared" si="5"/>
        <v>39.68334</v>
      </c>
      <c r="V54" s="5">
        <f t="shared" si="6"/>
        <v>26.45556</v>
      </c>
      <c r="X54" s="5">
        <f t="shared" si="7"/>
        <v>3.968334</v>
      </c>
      <c r="Y54" s="5">
        <f t="shared" si="8"/>
        <v>41.887969999999996</v>
      </c>
      <c r="Z54" s="5">
        <f t="shared" si="9"/>
        <v>8.230618666666667</v>
      </c>
      <c r="AA54" s="5">
        <f>IF(ISBLANK(O54),"",O54*2.20463)</f>
        <v>0.2422099810164604</v>
      </c>
      <c r="AC54" s="5">
        <v>16.31868131868132</v>
      </c>
      <c r="AD54" s="18">
        <v>533.9953774799334</v>
      </c>
      <c r="AE54" s="28">
        <v>1301.009663194219</v>
      </c>
      <c r="AF54" s="28">
        <v>464.25776082523106</v>
      </c>
      <c r="AH54" s="5">
        <v>614.0946841019233</v>
      </c>
      <c r="AI54" s="5">
        <v>1842.28405230577</v>
      </c>
      <c r="AK54" s="30">
        <v>1496.1611126733517</v>
      </c>
      <c r="AL54" s="30">
        <v>4488.483338020055</v>
      </c>
      <c r="AN54" s="30">
        <v>533.8964249490157</v>
      </c>
      <c r="AO54" s="30">
        <v>1601.689274847047</v>
      </c>
    </row>
    <row r="55" spans="1:41" ht="12">
      <c r="A55" s="4">
        <v>1929</v>
      </c>
      <c r="B55" s="5">
        <v>2.75510204081633</v>
      </c>
      <c r="C55" s="5">
        <v>2.7</v>
      </c>
      <c r="D55" s="5">
        <v>0.8928571428571429</v>
      </c>
      <c r="E55" s="35">
        <v>0.3198133524766691</v>
      </c>
      <c r="F55" s="5">
        <v>18</v>
      </c>
      <c r="G55" s="5">
        <v>12</v>
      </c>
      <c r="I55" s="5">
        <v>1.8</v>
      </c>
      <c r="J55" s="5">
        <v>19</v>
      </c>
      <c r="K55" s="35">
        <v>2.059274023476615</v>
      </c>
      <c r="L55" s="5">
        <v>8.98958818288433</v>
      </c>
      <c r="M55" s="5">
        <v>3.7333333333333334</v>
      </c>
      <c r="N55" s="5">
        <v>5.43956043956044</v>
      </c>
      <c r="O55" s="5">
        <v>0.11088014358837998</v>
      </c>
      <c r="Q55" s="5">
        <f t="shared" si="1"/>
        <v>6.073980612244905</v>
      </c>
      <c r="R55" s="5">
        <f t="shared" si="2"/>
        <v>5.952501</v>
      </c>
      <c r="S55" s="5">
        <f t="shared" si="3"/>
        <v>1.9684196428571428</v>
      </c>
      <c r="T55" s="5">
        <f t="shared" si="4"/>
        <v>0.7050701112706389</v>
      </c>
      <c r="U55" s="5">
        <f t="shared" si="5"/>
        <v>39.68334</v>
      </c>
      <c r="V55" s="5">
        <f t="shared" si="6"/>
        <v>26.45556</v>
      </c>
      <c r="X55" s="5">
        <f t="shared" si="7"/>
        <v>3.968334</v>
      </c>
      <c r="Y55" s="5">
        <f t="shared" si="8"/>
        <v>41.887969999999996</v>
      </c>
      <c r="Z55" s="5">
        <f t="shared" si="9"/>
        <v>8.230618666666667</v>
      </c>
      <c r="AA55" s="5">
        <f>IF(ISBLANK(O55),"",O55*2.20463)</f>
        <v>0.24444969095925015</v>
      </c>
      <c r="AC55" s="5">
        <v>16.31868131868132</v>
      </c>
      <c r="AD55" s="18">
        <v>532.5355161332627</v>
      </c>
      <c r="AE55" s="28">
        <v>1299.5498018475485</v>
      </c>
      <c r="AF55" s="28">
        <v>462.7978994785606</v>
      </c>
      <c r="AH55" s="5">
        <v>612.4158435532521</v>
      </c>
      <c r="AI55" s="5">
        <v>1837.2475306597562</v>
      </c>
      <c r="AK55" s="30">
        <v>1494.4822721246805</v>
      </c>
      <c r="AL55" s="30">
        <v>4483.446816374042</v>
      </c>
      <c r="AN55" s="30">
        <v>532.2175844003447</v>
      </c>
      <c r="AO55" s="30">
        <v>1596.652753201034</v>
      </c>
    </row>
    <row r="56" spans="1:41" ht="12">
      <c r="A56" s="4">
        <v>1930</v>
      </c>
      <c r="B56" s="5">
        <v>2.204081632653061</v>
      </c>
      <c r="C56" s="5">
        <v>1.85</v>
      </c>
      <c r="D56" s="5">
        <v>0.8928571428571429</v>
      </c>
      <c r="E56" s="35">
        <v>0.2376764776262262</v>
      </c>
      <c r="F56" s="5">
        <v>13</v>
      </c>
      <c r="G56" s="5">
        <v>9</v>
      </c>
      <c r="I56" s="5">
        <v>0.8444444444444444</v>
      </c>
      <c r="J56" s="5">
        <v>34</v>
      </c>
      <c r="K56" s="5">
        <v>3.6850166735897325</v>
      </c>
      <c r="L56" s="5">
        <v>8.012765754594353</v>
      </c>
      <c r="M56" s="5">
        <v>3</v>
      </c>
      <c r="N56" s="5">
        <v>5.934065934065934</v>
      </c>
      <c r="O56" s="5">
        <v>0.10691735233021639</v>
      </c>
      <c r="Q56" s="5">
        <f t="shared" si="1"/>
        <v>4.8591844897959175</v>
      </c>
      <c r="R56" s="5">
        <f t="shared" si="2"/>
        <v>4.0785655</v>
      </c>
      <c r="S56" s="5">
        <f t="shared" si="3"/>
        <v>1.9684196428571428</v>
      </c>
      <c r="T56" s="5">
        <f t="shared" si="4"/>
        <v>0.5239886928691071</v>
      </c>
      <c r="U56" s="5">
        <f t="shared" si="5"/>
        <v>28.66019</v>
      </c>
      <c r="V56" s="5">
        <f t="shared" si="6"/>
        <v>19.84167</v>
      </c>
      <c r="X56" s="5">
        <f t="shared" si="7"/>
        <v>1.8616875555555554</v>
      </c>
      <c r="Y56" s="5">
        <f t="shared" si="8"/>
        <v>74.95742</v>
      </c>
      <c r="Z56" s="5">
        <f t="shared" si="9"/>
        <v>6.61389</v>
      </c>
      <c r="AA56" s="5">
        <f>IF(ISBLANK(O56),"",O56*2.20463)</f>
        <v>0.23571320246776495</v>
      </c>
      <c r="AC56" s="5">
        <v>17.802197802197803</v>
      </c>
      <c r="AD56" s="18">
        <v>507.09173336569836</v>
      </c>
      <c r="AE56" s="28">
        <v>917.9560190799842</v>
      </c>
      <c r="AF56" s="28">
        <v>361.7060549737384</v>
      </c>
      <c r="AH56" s="5">
        <v>583.155493370553</v>
      </c>
      <c r="AI56" s="5">
        <v>1749.4664801116592</v>
      </c>
      <c r="AK56" s="30">
        <v>1055.6494219419817</v>
      </c>
      <c r="AL56" s="30">
        <v>3166.948265825945</v>
      </c>
      <c r="AN56" s="30">
        <v>415.9619632197991</v>
      </c>
      <c r="AO56" s="30">
        <v>1247.8858896593972</v>
      </c>
    </row>
    <row r="57" spans="1:41" ht="12">
      <c r="A57" s="4">
        <v>1931</v>
      </c>
      <c r="B57" s="5">
        <v>2.7551020408163267</v>
      </c>
      <c r="C57" s="5">
        <v>2.25</v>
      </c>
      <c r="D57" s="5">
        <v>0.8928571428571429</v>
      </c>
      <c r="E57" s="35">
        <v>0.29343144292893025</v>
      </c>
      <c r="F57" s="5">
        <v>12</v>
      </c>
      <c r="G57" s="5">
        <v>9</v>
      </c>
      <c r="I57" s="5">
        <v>0.7666666666666667</v>
      </c>
      <c r="J57" s="5">
        <v>34</v>
      </c>
      <c r="K57" s="5">
        <v>2.35447244219714</v>
      </c>
      <c r="L57" s="5">
        <v>6.521463848128247</v>
      </c>
      <c r="M57" s="5">
        <v>3.0000000000000004</v>
      </c>
      <c r="N57" s="5">
        <v>5.604395604395605</v>
      </c>
      <c r="O57" s="5">
        <v>0.11234396671289874</v>
      </c>
      <c r="Q57" s="5">
        <f t="shared" si="1"/>
        <v>6.073980612244898</v>
      </c>
      <c r="R57" s="5">
        <f t="shared" si="2"/>
        <v>4.9604175</v>
      </c>
      <c r="S57" s="5">
        <f t="shared" si="3"/>
        <v>1.9684196428571428</v>
      </c>
      <c r="T57" s="5">
        <f t="shared" si="4"/>
        <v>0.6469077620244075</v>
      </c>
      <c r="U57" s="5">
        <f t="shared" si="5"/>
        <v>26.45556</v>
      </c>
      <c r="V57" s="5">
        <f t="shared" si="6"/>
        <v>19.84167</v>
      </c>
      <c r="X57" s="5">
        <f t="shared" si="7"/>
        <v>1.6902163333333333</v>
      </c>
      <c r="Y57" s="5">
        <f t="shared" si="8"/>
        <v>74.95742</v>
      </c>
      <c r="Z57" s="5">
        <f t="shared" si="9"/>
        <v>6.6138900000000005</v>
      </c>
      <c r="AA57" s="5">
        <f>IF(ISBLANK(O57),"",O57*2.20463)</f>
        <v>0.24767687933425794</v>
      </c>
      <c r="AC57" s="5">
        <v>16.813186813186814</v>
      </c>
      <c r="AD57" s="18">
        <v>501.00551993541944</v>
      </c>
      <c r="AE57" s="28">
        <v>1079.4698056497052</v>
      </c>
      <c r="AF57" s="28">
        <v>406.97016458724994</v>
      </c>
      <c r="AH57" s="5">
        <v>576.1563479257323</v>
      </c>
      <c r="AI57" s="5">
        <v>1728.469043777197</v>
      </c>
      <c r="AK57" s="30">
        <v>1241.3902764971608</v>
      </c>
      <c r="AL57" s="30">
        <v>3724.1708294914824</v>
      </c>
      <c r="AN57" s="30">
        <v>468.0156892753374</v>
      </c>
      <c r="AO57" s="30">
        <v>1404.0470678260122</v>
      </c>
    </row>
    <row r="58" spans="1:38" ht="12">
      <c r="A58" s="4">
        <v>1932</v>
      </c>
      <c r="E58" s="35"/>
      <c r="K58" s="5">
        <v>2.227944142170062</v>
      </c>
      <c r="L58" s="5">
        <v>5.927852389421928</v>
      </c>
      <c r="M58" s="5">
        <v>3.053571428571429</v>
      </c>
      <c r="N58" s="5">
        <v>5.604395604395605</v>
      </c>
      <c r="O58" s="5">
        <v>0.1077115514714173</v>
      </c>
      <c r="Z58" s="5">
        <f t="shared" si="9"/>
        <v>6.731995178571429</v>
      </c>
      <c r="AA58" s="5">
        <f>IF(ISBLANK(O58),"",O58*2.20463)</f>
        <v>0.2374641177204307</v>
      </c>
      <c r="AC58" s="5">
        <v>16.813186813186814</v>
      </c>
      <c r="AE58" s="28"/>
      <c r="AF58" s="28"/>
      <c r="AH58" s="5"/>
      <c r="AI58" s="5"/>
      <c r="AK58" s="30"/>
      <c r="AL58" s="30"/>
    </row>
    <row r="59" spans="1:41" ht="12">
      <c r="A59" s="4">
        <v>1933</v>
      </c>
      <c r="B59" s="5">
        <v>2.204081632653061</v>
      </c>
      <c r="C59" s="5">
        <v>1.65</v>
      </c>
      <c r="D59" s="5">
        <v>0.7857142857142857</v>
      </c>
      <c r="E59" s="35">
        <v>0.22595118449389792</v>
      </c>
      <c r="F59" s="5">
        <v>13</v>
      </c>
      <c r="G59" s="5">
        <v>9</v>
      </c>
      <c r="I59" s="5">
        <v>0.8666666666666667</v>
      </c>
      <c r="J59" s="5">
        <v>24</v>
      </c>
      <c r="K59" s="5">
        <v>1.9434575715136837</v>
      </c>
      <c r="L59" s="5">
        <v>6.067694082849548</v>
      </c>
      <c r="M59" s="5">
        <v>3.1071428571428577</v>
      </c>
      <c r="N59" s="5">
        <v>5.604395604395605</v>
      </c>
      <c r="O59" s="5">
        <v>0.1030025445292621</v>
      </c>
      <c r="Q59" s="5">
        <f t="shared" si="1"/>
        <v>4.8591844897959175</v>
      </c>
      <c r="R59" s="5">
        <f t="shared" si="2"/>
        <v>3.6376394999999997</v>
      </c>
      <c r="S59" s="5">
        <f t="shared" si="3"/>
        <v>1.7322092857142857</v>
      </c>
      <c r="T59" s="5">
        <f t="shared" si="4"/>
        <v>0.49813875987078216</v>
      </c>
      <c r="U59" s="5">
        <f t="shared" si="5"/>
        <v>28.66019</v>
      </c>
      <c r="V59" s="5">
        <f t="shared" si="6"/>
        <v>19.84167</v>
      </c>
      <c r="X59" s="5">
        <f t="shared" si="7"/>
        <v>1.9106793333333332</v>
      </c>
      <c r="Y59" s="5">
        <f t="shared" si="8"/>
        <v>52.91112</v>
      </c>
      <c r="Z59" s="5">
        <f t="shared" si="9"/>
        <v>6.850100357142858</v>
      </c>
      <c r="AA59" s="5">
        <f>IF(ISBLANK(O59),"",O59*2.20463)</f>
        <v>0.2270824997455471</v>
      </c>
      <c r="AC59" s="5">
        <v>16.813186813186814</v>
      </c>
      <c r="AD59" s="18">
        <v>449.511444461702</v>
      </c>
      <c r="AE59" s="28">
        <v>820.2900158902733</v>
      </c>
      <c r="AF59" s="28">
        <v>337.0410568091534</v>
      </c>
      <c r="AH59" s="5">
        <v>516.9381611309573</v>
      </c>
      <c r="AI59" s="5">
        <v>1550.8144833928718</v>
      </c>
      <c r="AK59" s="30">
        <v>943.3335182738142</v>
      </c>
      <c r="AL59" s="30">
        <v>2830.0005548214426</v>
      </c>
      <c r="AN59" s="30">
        <v>387.5972153305264</v>
      </c>
      <c r="AO59" s="30">
        <v>1162.7916459915791</v>
      </c>
    </row>
    <row r="60" spans="1:41" ht="12">
      <c r="A60" s="4">
        <v>1934</v>
      </c>
      <c r="B60" s="5">
        <v>2.204081632653061</v>
      </c>
      <c r="C60" s="5">
        <v>1.65</v>
      </c>
      <c r="D60" s="5">
        <v>0.7857142857142857</v>
      </c>
      <c r="E60" s="35">
        <v>0.22595118449389792</v>
      </c>
      <c r="F60" s="5">
        <v>10</v>
      </c>
      <c r="G60" s="5">
        <v>7</v>
      </c>
      <c r="I60" s="5">
        <v>0.8666666666666667</v>
      </c>
      <c r="J60" s="5">
        <v>21</v>
      </c>
      <c r="K60" s="5">
        <v>1.4620087837521842</v>
      </c>
      <c r="L60" s="5">
        <v>5.965111290185328</v>
      </c>
      <c r="M60" s="5">
        <v>3.0714285714285716</v>
      </c>
      <c r="N60" s="5">
        <v>5.604395604395605</v>
      </c>
      <c r="O60" s="5">
        <v>0.10305169843884836</v>
      </c>
      <c r="Q60" s="5">
        <f t="shared" si="1"/>
        <v>4.8591844897959175</v>
      </c>
      <c r="R60" s="5">
        <f t="shared" si="2"/>
        <v>3.6376394999999997</v>
      </c>
      <c r="S60" s="5">
        <f t="shared" si="3"/>
        <v>1.7322092857142857</v>
      </c>
      <c r="T60" s="5">
        <f t="shared" si="4"/>
        <v>0.49813875987078216</v>
      </c>
      <c r="U60" s="5">
        <f t="shared" si="5"/>
        <v>22.0463</v>
      </c>
      <c r="V60" s="5">
        <f t="shared" si="6"/>
        <v>15.432409999999999</v>
      </c>
      <c r="X60" s="5">
        <f t="shared" si="7"/>
        <v>1.9106793333333332</v>
      </c>
      <c r="Y60" s="5">
        <f t="shared" si="8"/>
        <v>46.29723</v>
      </c>
      <c r="Z60" s="5">
        <f t="shared" si="9"/>
        <v>6.771363571428571</v>
      </c>
      <c r="AA60" s="5">
        <f>IF(ISBLANK(O60),"",O60*2.20463)</f>
        <v>0.22719086592923823</v>
      </c>
      <c r="AC60" s="5">
        <v>16.813186813186814</v>
      </c>
      <c r="AD60" s="18">
        <v>434.25270923848836</v>
      </c>
      <c r="AE60" s="28">
        <v>805.0312806670598</v>
      </c>
      <c r="AF60" s="28">
        <v>321.7823215859398</v>
      </c>
      <c r="AH60" s="5">
        <v>499.39061562426156</v>
      </c>
      <c r="AI60" s="5">
        <v>1498.1718468727847</v>
      </c>
      <c r="AK60" s="30">
        <v>925.7859727671188</v>
      </c>
      <c r="AL60" s="30">
        <v>2777.357918301356</v>
      </c>
      <c r="AN60" s="30">
        <v>370.04966982383075</v>
      </c>
      <c r="AO60" s="30">
        <v>1110.1490094714923</v>
      </c>
    </row>
    <row r="61" spans="1:41" ht="12">
      <c r="A61" s="4">
        <v>1935</v>
      </c>
      <c r="B61" s="5">
        <v>2.204081632653061</v>
      </c>
      <c r="C61" s="5">
        <v>1.35</v>
      </c>
      <c r="D61" s="5">
        <v>0.7857142857142857</v>
      </c>
      <c r="E61" s="35">
        <v>0.20836324479540547</v>
      </c>
      <c r="F61" s="5">
        <v>10</v>
      </c>
      <c r="G61" s="5">
        <v>7</v>
      </c>
      <c r="I61" s="5">
        <v>0.8666666666666667</v>
      </c>
      <c r="J61" s="5">
        <v>21</v>
      </c>
      <c r="K61" s="5">
        <v>2.13035780941716</v>
      </c>
      <c r="L61" s="5">
        <v>6.156949901721147</v>
      </c>
      <c r="M61" s="5">
        <v>3.107142857142857</v>
      </c>
      <c r="N61" s="5">
        <v>5.357142857142858</v>
      </c>
      <c r="O61" s="5">
        <v>0.10412509034422497</v>
      </c>
      <c r="Q61" s="5">
        <f t="shared" si="1"/>
        <v>4.8591844897959175</v>
      </c>
      <c r="R61" s="5">
        <f t="shared" si="2"/>
        <v>2.9762505</v>
      </c>
      <c r="S61" s="5">
        <f t="shared" si="3"/>
        <v>1.7322092857142857</v>
      </c>
      <c r="T61" s="5">
        <f t="shared" si="4"/>
        <v>0.45936386037329474</v>
      </c>
      <c r="U61" s="5">
        <f t="shared" si="5"/>
        <v>22.0463</v>
      </c>
      <c r="V61" s="5">
        <f t="shared" si="6"/>
        <v>15.432409999999999</v>
      </c>
      <c r="X61" s="5">
        <f t="shared" si="7"/>
        <v>1.9106793333333332</v>
      </c>
      <c r="Y61" s="5">
        <f t="shared" si="8"/>
        <v>46.29723</v>
      </c>
      <c r="Z61" s="5">
        <f t="shared" si="9"/>
        <v>6.850100357142857</v>
      </c>
      <c r="AA61" s="5">
        <f>IF(ISBLANK(O61),"",O61*2.20463)</f>
        <v>0.22955729792558868</v>
      </c>
      <c r="AC61" s="5">
        <v>16.071428571428573</v>
      </c>
      <c r="AD61" s="18">
        <v>434.01211620521883</v>
      </c>
      <c r="AE61" s="28">
        <v>679.0906876337904</v>
      </c>
      <c r="AF61" s="28">
        <v>305.3432360903587</v>
      </c>
      <c r="AH61" s="5">
        <v>499.1139336360016</v>
      </c>
      <c r="AI61" s="5">
        <v>1497.3418009080049</v>
      </c>
      <c r="AK61" s="30">
        <v>780.9542907788589</v>
      </c>
      <c r="AL61" s="30">
        <v>2342.8628723365764</v>
      </c>
      <c r="AN61" s="30">
        <v>351.1447215039125</v>
      </c>
      <c r="AO61" s="30">
        <v>1053.4341645117374</v>
      </c>
    </row>
    <row r="62" spans="1:41" ht="12">
      <c r="A62" s="4">
        <v>1936</v>
      </c>
      <c r="B62" s="5">
        <v>2.204081632653061</v>
      </c>
      <c r="C62" s="5">
        <v>1.8</v>
      </c>
      <c r="D62" s="5">
        <v>0.7142857142857143</v>
      </c>
      <c r="E62" s="35">
        <v>0.2347451543431441</v>
      </c>
      <c r="F62" s="5">
        <v>10</v>
      </c>
      <c r="G62" s="5">
        <v>7</v>
      </c>
      <c r="I62" s="5">
        <v>1</v>
      </c>
      <c r="J62" s="5">
        <v>21</v>
      </c>
      <c r="K62" s="5">
        <v>2.2782213967124907</v>
      </c>
      <c r="L62" s="5">
        <v>6.479890053741669</v>
      </c>
      <c r="M62" s="5">
        <v>3.0714285714285716</v>
      </c>
      <c r="N62" s="5">
        <v>5.604395604395605</v>
      </c>
      <c r="O62" s="5">
        <v>0.1116731821735731</v>
      </c>
      <c r="Q62" s="5">
        <f t="shared" si="1"/>
        <v>4.8591844897959175</v>
      </c>
      <c r="R62" s="5">
        <f t="shared" si="2"/>
        <v>3.968334</v>
      </c>
      <c r="S62" s="5">
        <f t="shared" si="3"/>
        <v>1.5747357142857141</v>
      </c>
      <c r="T62" s="5">
        <f t="shared" si="4"/>
        <v>0.5175262096195258</v>
      </c>
      <c r="U62" s="5">
        <f t="shared" si="5"/>
        <v>22.0463</v>
      </c>
      <c r="V62" s="5">
        <f t="shared" si="6"/>
        <v>15.432409999999999</v>
      </c>
      <c r="X62" s="5">
        <f t="shared" si="7"/>
        <v>2.20463</v>
      </c>
      <c r="Y62" s="5">
        <f t="shared" si="8"/>
        <v>46.29723</v>
      </c>
      <c r="Z62" s="5">
        <f t="shared" si="9"/>
        <v>6.771363571428571</v>
      </c>
      <c r="AA62" s="5">
        <f>IF(ISBLANK(O62),"",O62*2.20463)</f>
        <v>0.24619804761532443</v>
      </c>
      <c r="AC62" s="5">
        <v>16.813186813186814</v>
      </c>
      <c r="AD62" s="18">
        <v>409.7459765173608</v>
      </c>
      <c r="AE62" s="28">
        <v>872.5174050887895</v>
      </c>
      <c r="AF62" s="28">
        <v>334.5176922388251</v>
      </c>
      <c r="AH62" s="5">
        <v>471.20787299496493</v>
      </c>
      <c r="AI62" s="5">
        <v>1413.6236189848948</v>
      </c>
      <c r="AK62" s="30">
        <v>1003.3950158521078</v>
      </c>
      <c r="AL62" s="30">
        <v>3010.1850475563233</v>
      </c>
      <c r="AN62" s="30">
        <v>384.6953460746488</v>
      </c>
      <c r="AO62" s="30">
        <v>1154.0860382239464</v>
      </c>
    </row>
    <row r="63" spans="1:41" ht="12">
      <c r="A63" s="4">
        <v>1937</v>
      </c>
      <c r="B63" s="5">
        <v>2.204081632653061</v>
      </c>
      <c r="C63" s="5">
        <v>1.8</v>
      </c>
      <c r="D63" s="5">
        <v>0.7142857142857143</v>
      </c>
      <c r="E63" s="35">
        <v>0.2347451543431441</v>
      </c>
      <c r="F63" s="5">
        <v>6</v>
      </c>
      <c r="G63" s="5">
        <v>4</v>
      </c>
      <c r="I63" s="5">
        <v>1</v>
      </c>
      <c r="J63" s="5">
        <v>28</v>
      </c>
      <c r="K63" s="5">
        <v>2.8237161073355286</v>
      </c>
      <c r="L63" s="5">
        <v>7.593001093129153</v>
      </c>
      <c r="M63" s="5">
        <v>2.9999999999999996</v>
      </c>
      <c r="N63" s="5">
        <v>5.521978021978023</v>
      </c>
      <c r="O63" s="5">
        <v>0.1340839420428691</v>
      </c>
      <c r="Q63" s="5">
        <f t="shared" si="1"/>
        <v>4.8591844897959175</v>
      </c>
      <c r="R63" s="5">
        <f t="shared" si="2"/>
        <v>3.968334</v>
      </c>
      <c r="S63" s="5">
        <f t="shared" si="3"/>
        <v>1.5747357142857141</v>
      </c>
      <c r="T63" s="5">
        <f t="shared" si="4"/>
        <v>0.5175262096195258</v>
      </c>
      <c r="U63" s="5">
        <f t="shared" si="5"/>
        <v>13.22778</v>
      </c>
      <c r="V63" s="5">
        <f t="shared" si="6"/>
        <v>8.81852</v>
      </c>
      <c r="X63" s="5">
        <f t="shared" si="7"/>
        <v>2.20463</v>
      </c>
      <c r="Y63" s="5">
        <f t="shared" si="8"/>
        <v>61.729639999999996</v>
      </c>
      <c r="Z63" s="5">
        <f t="shared" si="9"/>
        <v>6.613889999999999</v>
      </c>
      <c r="AA63" s="5">
        <f>IF(ISBLANK(O63),"",O63*2.20463)</f>
        <v>0.2956054811459705</v>
      </c>
      <c r="AC63" s="5">
        <v>16.56593406593407</v>
      </c>
      <c r="AD63" s="18">
        <v>394.16279458294923</v>
      </c>
      <c r="AE63" s="28">
        <v>856.9342231543778</v>
      </c>
      <c r="AF63" s="28">
        <v>318.9345103044136</v>
      </c>
      <c r="AH63" s="5">
        <v>453.2872137703916</v>
      </c>
      <c r="AI63" s="5">
        <v>1359.8616413111747</v>
      </c>
      <c r="AK63" s="30">
        <v>985.4743566275345</v>
      </c>
      <c r="AL63" s="30">
        <v>2956.423069882603</v>
      </c>
      <c r="AN63" s="30">
        <v>366.7746868500756</v>
      </c>
      <c r="AO63" s="30">
        <v>1100.324060550227</v>
      </c>
    </row>
    <row r="64" spans="1:41" ht="12">
      <c r="A64" s="4">
        <v>1938</v>
      </c>
      <c r="B64" s="5">
        <v>2.204081632653061</v>
      </c>
      <c r="C64" s="5">
        <v>1.8</v>
      </c>
      <c r="D64" s="5">
        <v>0.7142857142857143</v>
      </c>
      <c r="E64" s="35">
        <v>0.2347451543431441</v>
      </c>
      <c r="F64" s="5">
        <v>6</v>
      </c>
      <c r="G64" s="5">
        <v>4</v>
      </c>
      <c r="I64" s="5">
        <v>1</v>
      </c>
      <c r="J64" s="5">
        <v>24</v>
      </c>
      <c r="K64" s="5">
        <v>1.7892570588010546</v>
      </c>
      <c r="L64" s="5">
        <v>7.225626527346069</v>
      </c>
      <c r="M64" s="5">
        <v>3.0357142857142856</v>
      </c>
      <c r="N64" s="5">
        <v>5.563186813186814</v>
      </c>
      <c r="O64" s="5">
        <v>0.1313072550678783</v>
      </c>
      <c r="Q64" s="5">
        <f t="shared" si="1"/>
        <v>4.8591844897959175</v>
      </c>
      <c r="R64" s="5">
        <f t="shared" si="2"/>
        <v>3.968334</v>
      </c>
      <c r="S64" s="5">
        <f t="shared" si="3"/>
        <v>1.5747357142857141</v>
      </c>
      <c r="T64" s="5">
        <f t="shared" si="4"/>
        <v>0.5175262096195258</v>
      </c>
      <c r="U64" s="5">
        <f t="shared" si="5"/>
        <v>13.22778</v>
      </c>
      <c r="V64" s="5">
        <f t="shared" si="6"/>
        <v>8.81852</v>
      </c>
      <c r="X64" s="5">
        <f t="shared" si="7"/>
        <v>2.20463</v>
      </c>
      <c r="Y64" s="5">
        <f t="shared" si="8"/>
        <v>52.91112</v>
      </c>
      <c r="Z64" s="5">
        <f t="shared" si="9"/>
        <v>6.692626785714285</v>
      </c>
      <c r="AA64" s="5">
        <f>IF(ISBLANK(O64),"",O64*2.20463)</f>
        <v>0.28948391374029653</v>
      </c>
      <c r="AC64" s="5">
        <v>16.68956043956044</v>
      </c>
      <c r="AD64" s="18">
        <v>390.18449154219445</v>
      </c>
      <c r="AE64" s="28">
        <v>852.9559201136229</v>
      </c>
      <c r="AF64" s="28">
        <v>314.95620726365865</v>
      </c>
      <c r="AH64" s="5">
        <v>448.71216527352357</v>
      </c>
      <c r="AI64" s="5">
        <v>1346.1364958205706</v>
      </c>
      <c r="AJ64" s="16"/>
      <c r="AK64" s="30">
        <v>980.8993081306663</v>
      </c>
      <c r="AL64" s="30">
        <v>2942.697924391999</v>
      </c>
      <c r="AN64" s="30">
        <v>362.19963835320743</v>
      </c>
      <c r="AO64" s="30">
        <v>1086.5989150596224</v>
      </c>
    </row>
    <row r="65" spans="1:41" ht="12">
      <c r="A65" s="4">
        <v>1939</v>
      </c>
      <c r="B65" s="5">
        <v>2.4489795918367347</v>
      </c>
      <c r="C65" s="5">
        <v>1.95</v>
      </c>
      <c r="D65" s="5">
        <v>0.8928571428571429</v>
      </c>
      <c r="E65" s="35">
        <v>0.2578966259870781</v>
      </c>
      <c r="F65" s="5">
        <v>7</v>
      </c>
      <c r="G65" s="5">
        <v>4</v>
      </c>
      <c r="I65" s="5">
        <v>1.1</v>
      </c>
      <c r="J65" s="5">
        <v>24</v>
      </c>
      <c r="K65" s="35">
        <v>1.7892570588010546</v>
      </c>
      <c r="M65" s="5">
        <v>3.071428571428571</v>
      </c>
      <c r="N65" s="5">
        <v>5.604395604395606</v>
      </c>
      <c r="Q65" s="5">
        <f t="shared" si="1"/>
        <v>5.39909387755102</v>
      </c>
      <c r="R65" s="5">
        <f t="shared" si="2"/>
        <v>4.2990284999999995</v>
      </c>
      <c r="S65" s="5">
        <f t="shared" si="3"/>
        <v>1.9684196428571428</v>
      </c>
      <c r="T65" s="5">
        <f t="shared" si="4"/>
        <v>0.5685666385498919</v>
      </c>
      <c r="U65" s="5">
        <f t="shared" si="5"/>
        <v>15.432409999999999</v>
      </c>
      <c r="V65" s="5">
        <f t="shared" si="6"/>
        <v>8.81852</v>
      </c>
      <c r="X65" s="5">
        <f t="shared" si="7"/>
        <v>2.425093</v>
      </c>
      <c r="Y65" s="5">
        <f t="shared" si="8"/>
        <v>52.91112</v>
      </c>
      <c r="Z65" s="5">
        <f t="shared" si="9"/>
        <v>6.77136357142857</v>
      </c>
      <c r="AC65" s="5">
        <v>16.813186813186817</v>
      </c>
      <c r="AD65" s="18">
        <v>454.6256065927039</v>
      </c>
      <c r="AE65" s="28">
        <v>907.3898923069896</v>
      </c>
      <c r="AF65" s="28">
        <v>327.86268484108854</v>
      </c>
      <c r="AH65" s="5">
        <v>522.8194475816094</v>
      </c>
      <c r="AI65" s="5">
        <v>1568.4583427448283</v>
      </c>
      <c r="AJ65" s="15"/>
      <c r="AK65" s="30">
        <v>1043.498376153038</v>
      </c>
      <c r="AL65" s="30">
        <v>3130.495128459114</v>
      </c>
      <c r="AN65" s="30">
        <v>377.04208756725177</v>
      </c>
      <c r="AO65" s="30">
        <v>1131.1262627017554</v>
      </c>
    </row>
    <row r="66" spans="1:41" ht="12">
      <c r="A66" s="4">
        <v>1940</v>
      </c>
      <c r="B66" s="5">
        <v>3.183673469387755</v>
      </c>
      <c r="C66" s="5">
        <v>2.25</v>
      </c>
      <c r="D66" s="35">
        <v>0.9821428571428571</v>
      </c>
      <c r="E66" s="35">
        <v>0.3185570710696336</v>
      </c>
      <c r="F66" s="5">
        <v>9</v>
      </c>
      <c r="G66" s="5">
        <v>6</v>
      </c>
      <c r="I66" s="5">
        <v>1.3444444444444446</v>
      </c>
      <c r="J66" s="5">
        <v>24</v>
      </c>
      <c r="K66" s="35">
        <v>1.7892570588010546</v>
      </c>
      <c r="M66" s="5">
        <v>3.5714285714285716</v>
      </c>
      <c r="N66" s="5">
        <v>6.565934065934067</v>
      </c>
      <c r="Q66" s="5">
        <f t="shared" si="1"/>
        <v>7.018822040816326</v>
      </c>
      <c r="R66" s="5">
        <f t="shared" si="2"/>
        <v>4.9604175</v>
      </c>
      <c r="S66" s="5">
        <f t="shared" si="3"/>
        <v>2.165261607142857</v>
      </c>
      <c r="T66" s="5">
        <f t="shared" si="4"/>
        <v>0.7023004755922463</v>
      </c>
      <c r="U66" s="5">
        <f t="shared" si="5"/>
        <v>19.84167</v>
      </c>
      <c r="V66" s="5">
        <f t="shared" si="6"/>
        <v>13.22778</v>
      </c>
      <c r="X66" s="5">
        <f t="shared" si="7"/>
        <v>2.9640025555555556</v>
      </c>
      <c r="Y66" s="5">
        <f t="shared" si="8"/>
        <v>52.91112</v>
      </c>
      <c r="Z66" s="5">
        <f t="shared" si="9"/>
        <v>7.873678571428571</v>
      </c>
      <c r="AC66" s="5">
        <v>19.6978021978022</v>
      </c>
      <c r="AD66" s="18">
        <v>513.8378778292172</v>
      </c>
      <c r="AE66" s="28">
        <v>1055.8735921149314</v>
      </c>
      <c r="AF66" s="28">
        <v>406.514654570064</v>
      </c>
      <c r="AH66" s="5">
        <v>590.9135595035997</v>
      </c>
      <c r="AI66" s="5">
        <v>1772.7406785107992</v>
      </c>
      <c r="AJ66" s="15"/>
      <c r="AK66" s="30">
        <v>1214.254630932171</v>
      </c>
      <c r="AL66" s="30">
        <v>3642.763892796513</v>
      </c>
      <c r="AN66" s="30">
        <v>467.4918527555736</v>
      </c>
      <c r="AO66" s="30">
        <v>1402.4755582667208</v>
      </c>
    </row>
    <row r="67" spans="1:41" ht="12">
      <c r="A67" s="4">
        <v>1941</v>
      </c>
      <c r="C67" s="5">
        <v>2.25</v>
      </c>
      <c r="D67" s="35">
        <v>0.9821428571428571</v>
      </c>
      <c r="E67" s="35">
        <v>0.13190954773869334</v>
      </c>
      <c r="F67" s="5">
        <v>8</v>
      </c>
      <c r="G67" s="5">
        <v>6</v>
      </c>
      <c r="K67" s="35">
        <v>1.79</v>
      </c>
      <c r="R67" s="5">
        <f t="shared" si="2"/>
        <v>4.9604175</v>
      </c>
      <c r="S67" s="5">
        <f t="shared" si="3"/>
        <v>2.165261607142857</v>
      </c>
      <c r="T67" s="5">
        <f t="shared" si="4"/>
        <v>0.29081174623115547</v>
      </c>
      <c r="U67" s="5">
        <f t="shared" si="5"/>
        <v>17.63704</v>
      </c>
      <c r="V67" s="5">
        <f t="shared" si="6"/>
        <v>13.22778</v>
      </c>
      <c r="AC67" s="35">
        <v>17.684380375955403</v>
      </c>
      <c r="AD67" s="18">
        <v>506.86517482883124</v>
      </c>
      <c r="AE67" s="28">
        <v>1048.9008891145454</v>
      </c>
      <c r="AF67" s="28">
        <v>227.63958258188208</v>
      </c>
      <c r="AH67" s="5">
        <v>582.8949510531559</v>
      </c>
      <c r="AI67" s="5">
        <v>1748.6848531594676</v>
      </c>
      <c r="AK67" s="30">
        <v>1206.236022481727</v>
      </c>
      <c r="AL67" s="30">
        <v>3618.7080674451813</v>
      </c>
      <c r="AN67" s="30">
        <v>261.7855199691644</v>
      </c>
      <c r="AO67" s="30">
        <v>785.3565599074932</v>
      </c>
    </row>
    <row r="68" spans="1:41" ht="12">
      <c r="A68" s="4">
        <v>1942</v>
      </c>
      <c r="B68" s="5">
        <v>3.479591836734694</v>
      </c>
      <c r="C68" s="35">
        <v>2.6</v>
      </c>
      <c r="D68" s="5">
        <v>0.625</v>
      </c>
      <c r="E68" s="35">
        <v>0.3564249820531225</v>
      </c>
      <c r="F68" s="5">
        <v>18</v>
      </c>
      <c r="G68" s="5">
        <v>12</v>
      </c>
      <c r="I68" s="5">
        <v>1.4444444444444444</v>
      </c>
      <c r="J68" s="5">
        <v>24</v>
      </c>
      <c r="K68" s="35">
        <v>1.79</v>
      </c>
      <c r="Q68" s="5">
        <f t="shared" si="1"/>
        <v>7.6712125510204086</v>
      </c>
      <c r="R68" s="5">
        <f t="shared" si="2"/>
        <v>5.732038</v>
      </c>
      <c r="S68" s="5">
        <f t="shared" si="3"/>
        <v>1.37789375</v>
      </c>
      <c r="T68" s="5">
        <f t="shared" si="4"/>
        <v>0.7857852081837754</v>
      </c>
      <c r="U68" s="5">
        <f t="shared" si="5"/>
        <v>39.68334</v>
      </c>
      <c r="V68" s="5">
        <f t="shared" si="6"/>
        <v>26.45556</v>
      </c>
      <c r="X68" s="5">
        <f t="shared" si="7"/>
        <v>3.184465555555555</v>
      </c>
      <c r="Y68" s="5">
        <f t="shared" si="8"/>
        <v>52.91112</v>
      </c>
      <c r="AC68" s="35">
        <v>20.581109665960966</v>
      </c>
      <c r="AD68" s="18">
        <v>410.7857418573345</v>
      </c>
      <c r="AE68" s="28">
        <v>1245.1857418573345</v>
      </c>
      <c r="AF68" s="28">
        <v>484.0531503282603</v>
      </c>
      <c r="AH68" s="5">
        <v>472.4036031359346</v>
      </c>
      <c r="AI68" s="5">
        <v>1417.2108094078037</v>
      </c>
      <c r="AK68" s="30">
        <v>1431.9636031359346</v>
      </c>
      <c r="AL68" s="30">
        <v>4295.890809407803</v>
      </c>
      <c r="AN68" s="30">
        <v>556.6611228774993</v>
      </c>
      <c r="AO68" s="30">
        <v>1669.983368632498</v>
      </c>
    </row>
    <row r="69" spans="1:41" ht="12">
      <c r="A69" s="4">
        <v>1943</v>
      </c>
      <c r="B69" s="5">
        <v>4.252631578947368</v>
      </c>
      <c r="C69" s="5">
        <v>3</v>
      </c>
      <c r="D69" s="35">
        <v>1.3095238095238093</v>
      </c>
      <c r="E69" s="35">
        <v>0.42519615621969464</v>
      </c>
      <c r="F69" s="5">
        <v>8</v>
      </c>
      <c r="G69" s="5">
        <v>7.5</v>
      </c>
      <c r="I69" s="5">
        <v>1.8333333333333333</v>
      </c>
      <c r="K69" s="35">
        <v>2</v>
      </c>
      <c r="Q69" s="5">
        <f t="shared" si="1"/>
        <v>9.375479157894736</v>
      </c>
      <c r="R69" s="5">
        <f t="shared" si="2"/>
        <v>6.61389</v>
      </c>
      <c r="S69" s="5">
        <f t="shared" si="3"/>
        <v>2.8870154761904754</v>
      </c>
      <c r="T69" s="5">
        <f t="shared" si="4"/>
        <v>0.9374002018866253</v>
      </c>
      <c r="U69" s="5">
        <f t="shared" si="5"/>
        <v>17.63704</v>
      </c>
      <c r="V69" s="5">
        <f t="shared" si="6"/>
        <v>16.534724999999998</v>
      </c>
      <c r="X69" s="5">
        <f t="shared" si="7"/>
        <v>4.041821666666666</v>
      </c>
      <c r="AC69" s="35">
        <v>26.216628547282525</v>
      </c>
      <c r="AD69" s="18">
        <v>680.5144816631804</v>
      </c>
      <c r="AE69" s="28">
        <v>1403.228767377466</v>
      </c>
      <c r="AF69" s="28">
        <v>537.8344272558049</v>
      </c>
      <c r="AH69" s="5">
        <v>782.5916539126574</v>
      </c>
      <c r="AI69" s="5">
        <v>2347.7749617379723</v>
      </c>
      <c r="AK69" s="30">
        <v>1613.7130824840858</v>
      </c>
      <c r="AL69" s="30">
        <v>4841.139247452257</v>
      </c>
      <c r="AN69" s="30">
        <v>618.5095913441756</v>
      </c>
      <c r="AO69" s="30">
        <v>1855.528774032527</v>
      </c>
    </row>
    <row r="70" spans="1:38" ht="12">
      <c r="A70" s="4">
        <v>1944</v>
      </c>
      <c r="AC70" s="13"/>
      <c r="AE70" s="28"/>
      <c r="AH70" s="5"/>
      <c r="AI70" s="5"/>
      <c r="AK70" s="30"/>
      <c r="AL70" s="30"/>
    </row>
    <row r="71" spans="1:38" ht="12">
      <c r="A71" s="4">
        <v>1945</v>
      </c>
      <c r="AC71" s="13"/>
      <c r="AF71" s="26"/>
      <c r="AG71" s="5"/>
      <c r="AH71" s="5"/>
      <c r="AI71" s="5"/>
      <c r="AK71" s="30"/>
      <c r="AL71" s="30"/>
    </row>
    <row r="72" spans="1:38" ht="12">
      <c r="A72" s="4">
        <v>1946</v>
      </c>
      <c r="AH72" s="5"/>
      <c r="AI72" s="5"/>
      <c r="AK72" s="30"/>
      <c r="AL72" s="30"/>
    </row>
    <row r="73" spans="1:35" ht="12">
      <c r="A73" s="4">
        <v>1947</v>
      </c>
      <c r="AH73" s="5"/>
      <c r="AI73" s="5"/>
    </row>
    <row r="74" spans="1:35" ht="12">
      <c r="A74" s="4">
        <v>1948</v>
      </c>
      <c r="AH74" s="5"/>
      <c r="AI74" s="5"/>
    </row>
    <row r="75" spans="1:35" ht="12">
      <c r="A75" s="4">
        <v>1949</v>
      </c>
      <c r="AE75" s="28"/>
      <c r="AH75" s="5"/>
      <c r="AI75" s="5"/>
    </row>
    <row r="76" spans="1:35" ht="12">
      <c r="A76" s="4">
        <v>1950</v>
      </c>
      <c r="AE76" s="28"/>
      <c r="AH76" s="5"/>
      <c r="AI76" s="5"/>
    </row>
    <row r="77" spans="1:35" ht="12">
      <c r="A77" s="4">
        <v>1951</v>
      </c>
      <c r="AE77" s="28"/>
      <c r="AH77" s="5"/>
      <c r="AI77" s="5"/>
    </row>
    <row r="78" spans="1:35" ht="12.75">
      <c r="A78" s="4">
        <v>1952</v>
      </c>
      <c r="C78"/>
      <c r="D78"/>
      <c r="E78"/>
      <c r="R78"/>
      <c r="S78"/>
      <c r="T78"/>
      <c r="AE78" s="28"/>
      <c r="AH78" s="5"/>
      <c r="AI78" s="5"/>
    </row>
    <row r="79" spans="1:35" ht="12.75">
      <c r="A79" s="4">
        <v>1953</v>
      </c>
      <c r="C79"/>
      <c r="D79"/>
      <c r="E79"/>
      <c r="R79"/>
      <c r="S79"/>
      <c r="T79"/>
      <c r="AE79" s="28"/>
      <c r="AH79" s="5"/>
      <c r="AI79" s="5"/>
    </row>
    <row r="80" spans="1:35" ht="12.75">
      <c r="A80" s="4">
        <v>1954</v>
      </c>
      <c r="C80"/>
      <c r="D80"/>
      <c r="E80"/>
      <c r="R80"/>
      <c r="S80"/>
      <c r="T80"/>
      <c r="AE80" s="28"/>
      <c r="AH80" s="5"/>
      <c r="AI80" s="5"/>
    </row>
    <row r="81" spans="1:35" ht="12.75">
      <c r="A81" s="4">
        <v>1955</v>
      </c>
      <c r="C81"/>
      <c r="D81"/>
      <c r="E81"/>
      <c r="R81"/>
      <c r="S81"/>
      <c r="T81"/>
      <c r="AE81" s="28"/>
      <c r="AH81" s="5"/>
      <c r="AI81" s="5"/>
    </row>
    <row r="82" spans="1:35" ht="12">
      <c r="A82" s="4">
        <v>1956</v>
      </c>
      <c r="AE82" s="28"/>
      <c r="AH82" s="5"/>
      <c r="AI82" s="5"/>
    </row>
    <row r="83" spans="1:35" ht="12">
      <c r="A83" s="4">
        <v>1957</v>
      </c>
      <c r="AE83" s="28"/>
      <c r="AH83" s="5"/>
      <c r="AI83" s="5"/>
    </row>
    <row r="84" spans="1:36" ht="12">
      <c r="A84" s="4">
        <v>1958</v>
      </c>
      <c r="AE84" s="28"/>
      <c r="AH84" s="5"/>
      <c r="AI84" s="5"/>
      <c r="AJ84" s="15"/>
    </row>
    <row r="85" spans="1:36" ht="12">
      <c r="A85" s="4">
        <v>1959</v>
      </c>
      <c r="AE85" s="28"/>
      <c r="AH85" s="5"/>
      <c r="AI85" s="5"/>
      <c r="AJ85" s="15"/>
    </row>
    <row r="86" spans="1:36" ht="12">
      <c r="A86" s="4">
        <v>1960</v>
      </c>
      <c r="AH86" s="5"/>
      <c r="AI86" s="5"/>
      <c r="AJ86" s="15"/>
    </row>
    <row r="87" spans="1:35" ht="12">
      <c r="A87" s="4">
        <v>1961</v>
      </c>
      <c r="AH87" s="5"/>
      <c r="AI87" s="5"/>
    </row>
    <row r="88" spans="1:35" ht="12">
      <c r="A88" s="4">
        <v>1962</v>
      </c>
      <c r="AH88" s="5"/>
      <c r="AI88" s="5"/>
    </row>
    <row r="89" spans="1:35" ht="12">
      <c r="A89" s="4">
        <v>1963</v>
      </c>
      <c r="AH89" s="5"/>
      <c r="AI89" s="5"/>
    </row>
    <row r="90" spans="1:35" ht="12">
      <c r="A90" s="4">
        <v>1964</v>
      </c>
      <c r="AH90" s="5"/>
      <c r="AI90" s="5"/>
    </row>
    <row r="91" spans="1:35" ht="12">
      <c r="A91" s="4">
        <v>1965</v>
      </c>
      <c r="AH91" s="5"/>
      <c r="AI91" s="5"/>
    </row>
    <row r="92" spans="1:35" ht="12">
      <c r="A92" s="4"/>
      <c r="AD92" s="5"/>
      <c r="AI92" s="5"/>
    </row>
    <row r="93" ht="12">
      <c r="A93" s="4"/>
    </row>
    <row r="94" ht="12">
      <c r="A94" s="4"/>
    </row>
    <row r="95" ht="12">
      <c r="A95" s="4"/>
    </row>
  </sheetData>
  <sheetProtection/>
  <mergeCells count="1">
    <mergeCell ref="AN3:AO3"/>
  </mergeCells>
  <printOptions/>
  <pageMargins left="0.75" right="0.75" top="1" bottom="1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"/>
    </sheetView>
  </sheetViews>
  <sheetFormatPr defaultColWidth="10.75390625" defaultRowHeight="12.75"/>
  <cols>
    <col min="1" max="1" width="5.625" style="2" bestFit="1" customWidth="1"/>
    <col min="2" max="2" width="10.75390625" style="2" customWidth="1"/>
    <col min="3" max="3" width="10.75390625" style="5" customWidth="1"/>
    <col min="4" max="4" width="13.00390625" style="11" customWidth="1"/>
    <col min="5" max="5" width="11.125" style="10" customWidth="1"/>
    <col min="6" max="8" width="13.00390625" style="31" customWidth="1"/>
    <col min="9" max="9" width="8.375" style="2" customWidth="1"/>
    <col min="10" max="10" width="10.75390625" style="30" customWidth="1"/>
    <col min="11" max="11" width="10.75390625" style="26" customWidth="1"/>
    <col min="12" max="12" width="13.375" style="27" customWidth="1"/>
    <col min="13" max="16384" width="10.75390625" style="2" customWidth="1"/>
  </cols>
  <sheetData>
    <row r="1" spans="2:12" ht="15.75" customHeight="1">
      <c r="B1" s="50" t="s">
        <v>27</v>
      </c>
      <c r="C1" s="50"/>
      <c r="D1" s="50"/>
      <c r="E1" s="1"/>
      <c r="F1" s="49" t="s">
        <v>28</v>
      </c>
      <c r="G1" s="49"/>
      <c r="H1" s="49"/>
      <c r="J1" s="49" t="s">
        <v>19</v>
      </c>
      <c r="K1" s="49"/>
      <c r="L1" s="49"/>
    </row>
    <row r="2" spans="2:12" s="8" customFormat="1" ht="12">
      <c r="B2" s="10"/>
      <c r="C2" s="5" t="s">
        <v>6</v>
      </c>
      <c r="D2" s="11"/>
      <c r="E2" s="10"/>
      <c r="F2" s="30"/>
      <c r="G2" s="26" t="s">
        <v>6</v>
      </c>
      <c r="H2" s="31"/>
      <c r="I2" s="2"/>
      <c r="J2" s="30"/>
      <c r="K2" s="26" t="s">
        <v>6</v>
      </c>
      <c r="L2" s="31"/>
    </row>
    <row r="3" spans="2:12" s="8" customFormat="1" ht="12">
      <c r="B3" s="10" t="s">
        <v>10</v>
      </c>
      <c r="C3" s="12" t="s">
        <v>11</v>
      </c>
      <c r="D3" s="11" t="s">
        <v>24</v>
      </c>
      <c r="E3" s="10"/>
      <c r="F3" s="30" t="s">
        <v>10</v>
      </c>
      <c r="G3" s="32" t="s">
        <v>11</v>
      </c>
      <c r="H3" s="31" t="s">
        <v>24</v>
      </c>
      <c r="I3" s="2"/>
      <c r="J3" s="30" t="s">
        <v>10</v>
      </c>
      <c r="K3" s="32" t="s">
        <v>11</v>
      </c>
      <c r="L3" s="31" t="s">
        <v>24</v>
      </c>
    </row>
    <row r="4" spans="1:12" ht="12">
      <c r="A4" s="4">
        <v>1880</v>
      </c>
      <c r="B4" s="5">
        <v>2264.942237366879</v>
      </c>
      <c r="C4" s="6">
        <v>13.509996299037239</v>
      </c>
      <c r="D4" s="11">
        <v>1.8610270830570619</v>
      </c>
      <c r="F4" s="30">
        <v>4866.610023704252</v>
      </c>
      <c r="G4" s="26">
        <v>13.509996299037239</v>
      </c>
      <c r="H4" s="31">
        <v>0.8661303915392122</v>
      </c>
      <c r="J4" s="30">
        <v>2061.9448451328235</v>
      </c>
      <c r="K4" s="26">
        <v>13.509996299037239</v>
      </c>
      <c r="L4" s="31">
        <v>2.044244226633567</v>
      </c>
    </row>
    <row r="5" spans="1:12" ht="12">
      <c r="A5" s="4">
        <v>1881</v>
      </c>
      <c r="B5" s="5">
        <v>2253.2864966818597</v>
      </c>
      <c r="C5" s="6">
        <v>13.509996299037239</v>
      </c>
      <c r="D5" s="11">
        <v>1.8706537546409256</v>
      </c>
      <c r="F5" s="30">
        <v>4854.954283019232</v>
      </c>
      <c r="G5" s="26">
        <v>13.509996299037239</v>
      </c>
      <c r="H5" s="31">
        <v>0.868209791396489</v>
      </c>
      <c r="J5" s="30">
        <v>2050.2891044478033</v>
      </c>
      <c r="K5" s="26">
        <v>13.509996299037239</v>
      </c>
      <c r="L5" s="31">
        <v>2.0558656026389315</v>
      </c>
    </row>
    <row r="6" spans="1:12" ht="12">
      <c r="A6" s="4">
        <v>1882</v>
      </c>
      <c r="B6" s="5">
        <v>2253.2864966818597</v>
      </c>
      <c r="C6" s="6">
        <v>13.509996299037239</v>
      </c>
      <c r="D6" s="11">
        <v>1.8706537546409256</v>
      </c>
      <c r="F6" s="30">
        <v>4854.954283019232</v>
      </c>
      <c r="G6" s="26">
        <v>13.509996299037239</v>
      </c>
      <c r="H6" s="31">
        <v>0.868209791396489</v>
      </c>
      <c r="J6" s="30">
        <v>2050.2891044478033</v>
      </c>
      <c r="K6" s="26">
        <v>13.509996299037239</v>
      </c>
      <c r="L6" s="31">
        <v>2.0558656026389315</v>
      </c>
    </row>
    <row r="7" spans="1:12" ht="12">
      <c r="A7" s="4">
        <v>1883</v>
      </c>
      <c r="B7" s="5">
        <v>2114.1996792425366</v>
      </c>
      <c r="C7" s="6">
        <v>13.509996299037239</v>
      </c>
      <c r="D7" s="11">
        <v>1.9937184205844678</v>
      </c>
      <c r="F7" s="30">
        <v>4112.159872399894</v>
      </c>
      <c r="G7" s="26">
        <v>13.509996299037239</v>
      </c>
      <c r="H7" s="31">
        <v>1.0250376872725127</v>
      </c>
      <c r="J7" s="30">
        <v>2030.2696938284648</v>
      </c>
      <c r="K7" s="26">
        <v>13.509996299037239</v>
      </c>
      <c r="L7" s="31">
        <v>2.0761374009140625</v>
      </c>
    </row>
    <row r="8" spans="1:12" ht="12">
      <c r="A8" s="4">
        <v>1884</v>
      </c>
      <c r="B8" s="5">
        <v>1803.528020427219</v>
      </c>
      <c r="C8" s="6">
        <v>12.727922061357852</v>
      </c>
      <c r="D8" s="11">
        <v>2.2018574916307507</v>
      </c>
      <c r="F8" s="30">
        <v>4093.08186293964</v>
      </c>
      <c r="G8" s="26">
        <v>12.727922061357852</v>
      </c>
      <c r="H8" s="31">
        <v>0.9702008941232386</v>
      </c>
      <c r="J8" s="30">
        <v>1500.530077225354</v>
      </c>
      <c r="K8" s="26">
        <v>12.727922061357852</v>
      </c>
      <c r="L8" s="31">
        <v>2.646472565539422</v>
      </c>
    </row>
    <row r="9" spans="1:12" ht="12">
      <c r="A9" s="4">
        <v>1885</v>
      </c>
      <c r="B9" s="5">
        <v>1791.8722797421992</v>
      </c>
      <c r="C9" s="6">
        <v>12.727922061357852</v>
      </c>
      <c r="D9" s="11">
        <v>2.2161800972304695</v>
      </c>
      <c r="F9" s="30">
        <v>4081.4261222546197</v>
      </c>
      <c r="G9" s="26">
        <v>12.727922061357852</v>
      </c>
      <c r="H9" s="31">
        <v>0.9729715947792211</v>
      </c>
      <c r="J9" s="30">
        <v>1488.8743365403343</v>
      </c>
      <c r="K9" s="26">
        <v>12.727922061357852</v>
      </c>
      <c r="L9" s="31">
        <v>2.667190632334518</v>
      </c>
    </row>
    <row r="10" spans="1:12" ht="12">
      <c r="A10" s="4">
        <v>1886</v>
      </c>
      <c r="B10" s="5">
        <v>1780.2165390571795</v>
      </c>
      <c r="C10" s="6">
        <v>12.727922061357852</v>
      </c>
      <c r="D10" s="11">
        <v>2.2306902536962108</v>
      </c>
      <c r="F10" s="30">
        <v>4069.770381569601</v>
      </c>
      <c r="G10" s="26">
        <v>12.727922061357852</v>
      </c>
      <c r="H10" s="31">
        <v>0.9757581658973347</v>
      </c>
      <c r="J10" s="30">
        <v>1477.2185958553146</v>
      </c>
      <c r="K10" s="26">
        <v>12.727922061357852</v>
      </c>
      <c r="L10" s="31">
        <v>2.688235643854972</v>
      </c>
    </row>
    <row r="11" spans="1:12" ht="12">
      <c r="A11" s="4">
        <v>1887</v>
      </c>
      <c r="B11" s="5">
        <v>1756.9050576871396</v>
      </c>
      <c r="C11" s="6">
        <v>11.022703842524297</v>
      </c>
      <c r="D11" s="11">
        <v>1.9574669580580117</v>
      </c>
      <c r="F11" s="30">
        <v>4046.4589001995605</v>
      </c>
      <c r="G11" s="26">
        <v>11.022703842524297</v>
      </c>
      <c r="H11" s="31">
        <v>0.8498995501222005</v>
      </c>
      <c r="J11" s="30">
        <v>1453.9071144852749</v>
      </c>
      <c r="K11" s="26">
        <v>11.022703842524297</v>
      </c>
      <c r="L11" s="31">
        <v>2.3654080543412954</v>
      </c>
    </row>
    <row r="12" spans="1:12" ht="12">
      <c r="A12" s="4">
        <v>1888</v>
      </c>
      <c r="B12" s="5">
        <v>1756.9050576871396</v>
      </c>
      <c r="C12" s="6">
        <v>11.022703842524297</v>
      </c>
      <c r="D12" s="11">
        <v>1.9574669580580117</v>
      </c>
      <c r="F12" s="30">
        <v>4046.4589001995605</v>
      </c>
      <c r="G12" s="26">
        <v>11.022703842524297</v>
      </c>
      <c r="H12" s="31">
        <v>0.8498995501222005</v>
      </c>
      <c r="J12" s="30">
        <v>1453.9071144852749</v>
      </c>
      <c r="K12" s="26">
        <v>11.022703842524297</v>
      </c>
      <c r="L12" s="31">
        <v>2.3654080543412954</v>
      </c>
    </row>
    <row r="13" spans="1:12" ht="12">
      <c r="A13" s="4">
        <v>1889</v>
      </c>
      <c r="B13" s="5">
        <v>1594.5067588777772</v>
      </c>
      <c r="C13" s="6">
        <v>11.022703842524297</v>
      </c>
      <c r="D13" s="11">
        <v>2.1568322490448564</v>
      </c>
      <c r="F13" s="30">
        <v>3280.353008210182</v>
      </c>
      <c r="G13" s="26">
        <v>11.022703842524297</v>
      </c>
      <c r="H13" s="31">
        <v>1.0483882650007856</v>
      </c>
      <c r="J13" s="30">
        <v>1410.576222495897</v>
      </c>
      <c r="K13" s="26">
        <v>11.022703842524297</v>
      </c>
      <c r="L13" s="31">
        <v>2.4380700199117276</v>
      </c>
    </row>
    <row r="14" spans="1:12" ht="12">
      <c r="A14" s="4">
        <v>1890</v>
      </c>
      <c r="B14" s="5">
        <v>1756.9050576871396</v>
      </c>
      <c r="C14" s="6">
        <v>11.022703842524297</v>
      </c>
      <c r="D14" s="11">
        <v>1.9574669580580117</v>
      </c>
      <c r="F14" s="30">
        <v>4046.4589001995605</v>
      </c>
      <c r="G14" s="26">
        <v>11.022703842524297</v>
      </c>
      <c r="H14" s="31">
        <v>0.8498995501222005</v>
      </c>
      <c r="J14" s="30">
        <v>1453.9071144852749</v>
      </c>
      <c r="K14" s="26">
        <v>11.022703842524297</v>
      </c>
      <c r="L14" s="31">
        <v>2.3654080543412954</v>
      </c>
    </row>
    <row r="15" spans="1:12" ht="12">
      <c r="A15" s="4">
        <v>1891</v>
      </c>
      <c r="B15" s="5">
        <v>1356.501530987051</v>
      </c>
      <c r="C15" s="6">
        <v>11.022703842524297</v>
      </c>
      <c r="D15" s="11">
        <v>2.5352596516165744</v>
      </c>
      <c r="F15" s="30">
        <v>2584.4370118169722</v>
      </c>
      <c r="G15" s="26">
        <v>11.022703842524297</v>
      </c>
      <c r="H15" s="31">
        <v>1.3306896562550599</v>
      </c>
      <c r="J15" s="30">
        <v>1267.2146903884006</v>
      </c>
      <c r="K15" s="26">
        <v>11.022703842524297</v>
      </c>
      <c r="L15" s="31">
        <v>2.713891832972283</v>
      </c>
    </row>
    <row r="16" spans="1:12" ht="12">
      <c r="A16" s="4">
        <v>1892</v>
      </c>
      <c r="B16" s="5">
        <v>1472.2445336815358</v>
      </c>
      <c r="C16" s="6">
        <v>11.022703842524297</v>
      </c>
      <c r="D16" s="11">
        <v>2.335945911286702</v>
      </c>
      <c r="F16" s="30">
        <v>3303.887607691472</v>
      </c>
      <c r="G16" s="26">
        <v>11.022703842524297</v>
      </c>
      <c r="H16" s="31">
        <v>1.0409202755146305</v>
      </c>
      <c r="J16" s="30">
        <v>1263.890286262901</v>
      </c>
      <c r="K16" s="26">
        <v>11.022703842524297</v>
      </c>
      <c r="L16" s="31">
        <v>2.7210301687153082</v>
      </c>
    </row>
    <row r="17" spans="1:12" ht="12">
      <c r="A17" s="4">
        <v>1893</v>
      </c>
      <c r="B17" s="5">
        <v>1401.0508638880042</v>
      </c>
      <c r="C17" s="6">
        <v>11.022703842524297</v>
      </c>
      <c r="D17" s="11">
        <v>2.454645785895244</v>
      </c>
      <c r="F17" s="30">
        <v>3305.592350236707</v>
      </c>
      <c r="G17" s="26">
        <v>11.022703842524297</v>
      </c>
      <c r="H17" s="31">
        <v>1.0403834576339441</v>
      </c>
      <c r="J17" s="30">
        <v>1265.5950288081353</v>
      </c>
      <c r="K17" s="26">
        <v>11.022703842524297</v>
      </c>
      <c r="L17" s="31">
        <v>2.7173649710889842</v>
      </c>
    </row>
    <row r="18" spans="1:12" ht="12">
      <c r="A18" s="4">
        <v>1894</v>
      </c>
      <c r="B18" s="5">
        <v>1333.8398640141058</v>
      </c>
      <c r="C18" s="6">
        <v>12.727922061357852</v>
      </c>
      <c r="D18" s="11">
        <v>2.9772027289639125</v>
      </c>
      <c r="F18" s="30">
        <v>3296.7000802338216</v>
      </c>
      <c r="G18" s="26">
        <v>12.727922061357852</v>
      </c>
      <c r="H18" s="31">
        <v>1.2045717191422505</v>
      </c>
      <c r="J18" s="30">
        <v>1256.7027588052504</v>
      </c>
      <c r="K18" s="26">
        <v>12.727922061357852</v>
      </c>
      <c r="L18" s="31">
        <v>3.1599450668183406</v>
      </c>
    </row>
    <row r="19" spans="1:12" ht="12">
      <c r="A19" s="4">
        <v>1895</v>
      </c>
      <c r="B19" s="5">
        <v>1260.958454987693</v>
      </c>
      <c r="C19" s="5">
        <v>12.727922061357853</v>
      </c>
      <c r="D19" s="11">
        <v>3.1492803489567853</v>
      </c>
      <c r="F19" s="30">
        <v>2921.9648746174007</v>
      </c>
      <c r="G19" s="26">
        <v>12.727922061357853</v>
      </c>
      <c r="H19" s="31">
        <v>1.3590552431481997</v>
      </c>
      <c r="J19" s="30">
        <v>1243.355053188829</v>
      </c>
      <c r="K19" s="26">
        <v>12.727922061357853</v>
      </c>
      <c r="L19" s="31">
        <v>3.193867811900512</v>
      </c>
    </row>
    <row r="20" spans="1:12" ht="12">
      <c r="A20" s="4">
        <v>1896</v>
      </c>
      <c r="B20" s="5">
        <v>1264.1384709276592</v>
      </c>
      <c r="C20" s="5">
        <v>12.727922061357853</v>
      </c>
      <c r="D20" s="11">
        <v>3.141358145860034</v>
      </c>
      <c r="F20" s="30">
        <v>2925.1448905573666</v>
      </c>
      <c r="G20" s="26">
        <v>12.727922061357853</v>
      </c>
      <c r="H20" s="31">
        <v>1.3575777719465314</v>
      </c>
      <c r="J20" s="30">
        <v>1246.5350691287954</v>
      </c>
      <c r="K20" s="26">
        <v>12.727922061357853</v>
      </c>
      <c r="L20" s="31">
        <v>3.1857199861365024</v>
      </c>
    </row>
    <row r="21" spans="1:12" ht="12">
      <c r="A21" s="4">
        <v>1897</v>
      </c>
      <c r="B21" s="5">
        <v>1461.0793854177837</v>
      </c>
      <c r="C21" s="5">
        <v>12.727922061357853</v>
      </c>
      <c r="D21" s="11">
        <v>2.7179301294488822</v>
      </c>
      <c r="F21" s="30">
        <v>3667.4746683564945</v>
      </c>
      <c r="G21" s="26">
        <v>12.727922061357853</v>
      </c>
      <c r="H21" s="31">
        <v>1.0827918505905385</v>
      </c>
      <c r="J21" s="30">
        <v>1266.0898469279232</v>
      </c>
      <c r="K21" s="26">
        <v>12.727922061357853</v>
      </c>
      <c r="L21" s="31">
        <v>3.136516490341716</v>
      </c>
    </row>
    <row r="22" spans="1:12" ht="12">
      <c r="A22" s="4">
        <v>1898</v>
      </c>
      <c r="B22" s="5">
        <v>1304.0589193178364</v>
      </c>
      <c r="C22" s="5">
        <v>12.727922061357853</v>
      </c>
      <c r="D22" s="11">
        <v>3.0451934527781694</v>
      </c>
      <c r="F22" s="30">
        <v>3656.251026934079</v>
      </c>
      <c r="G22" s="26">
        <v>12.727922061357853</v>
      </c>
      <c r="H22" s="31">
        <v>1.0861157108442838</v>
      </c>
      <c r="J22" s="30">
        <v>1254.8662055055072</v>
      </c>
      <c r="K22" s="26">
        <v>12.727922061357853</v>
      </c>
      <c r="L22" s="31">
        <v>3.1645697889711975</v>
      </c>
    </row>
    <row r="23" spans="1:12" ht="12">
      <c r="A23" s="4">
        <v>1899</v>
      </c>
      <c r="B23" s="5">
        <v>1205.184264128295</v>
      </c>
      <c r="C23" s="5">
        <v>12.727922061357853</v>
      </c>
      <c r="D23" s="11">
        <v>3.295024504834487</v>
      </c>
      <c r="F23" s="30">
        <v>3104.5956768595247</v>
      </c>
      <c r="G23" s="26">
        <v>12.727922061357853</v>
      </c>
      <c r="H23" s="31">
        <v>1.2791075220334829</v>
      </c>
      <c r="J23" s="30">
        <v>1245.2921054309536</v>
      </c>
      <c r="K23" s="26">
        <v>12.727922061357853</v>
      </c>
      <c r="L23" s="31">
        <v>3.1888997495646874</v>
      </c>
    </row>
    <row r="24" spans="1:12" ht="12">
      <c r="A24" s="4">
        <v>1900</v>
      </c>
      <c r="B24" s="5">
        <v>1209.5736829255738</v>
      </c>
      <c r="C24" s="5">
        <v>12.727922061357853</v>
      </c>
      <c r="D24" s="11">
        <v>3.28306719896451</v>
      </c>
      <c r="F24" s="30">
        <v>3108.9850956568034</v>
      </c>
      <c r="G24" s="26">
        <v>12.727922061357853</v>
      </c>
      <c r="H24" s="31">
        <v>1.2773016148231853</v>
      </c>
      <c r="J24" s="30">
        <v>1249.6815242282328</v>
      </c>
      <c r="K24" s="26">
        <v>12.727922061357853</v>
      </c>
      <c r="L24" s="31">
        <v>3.1776989626185714</v>
      </c>
    </row>
    <row r="25" spans="1:12" ht="12">
      <c r="A25" s="4">
        <v>1901</v>
      </c>
      <c r="B25" s="5">
        <v>1230.3528212684391</v>
      </c>
      <c r="C25" s="5">
        <v>12.727922061357853</v>
      </c>
      <c r="D25" s="11">
        <v>3.2276202520912745</v>
      </c>
      <c r="F25" s="30">
        <v>3129.764233999669</v>
      </c>
      <c r="G25" s="26">
        <v>12.727922061357853</v>
      </c>
      <c r="H25" s="31">
        <v>1.2688213508238557</v>
      </c>
      <c r="J25" s="30">
        <v>1270.460662571098</v>
      </c>
      <c r="K25" s="26">
        <v>12.727922061357853</v>
      </c>
      <c r="L25" s="31">
        <v>3.1257258096501017</v>
      </c>
    </row>
    <row r="26" spans="1:12" ht="12">
      <c r="A26" s="4">
        <v>1902</v>
      </c>
      <c r="B26" s="5">
        <v>1515.537579192871</v>
      </c>
      <c r="C26" s="5">
        <v>12.727922061357853</v>
      </c>
      <c r="D26" s="11">
        <v>2.6202660611415145</v>
      </c>
      <c r="F26" s="30">
        <v>3137.9350250367906</v>
      </c>
      <c r="G26" s="26">
        <v>12.727922061357853</v>
      </c>
      <c r="H26" s="31">
        <v>1.2655174984373971</v>
      </c>
      <c r="J26" s="30">
        <v>1278.6314536082195</v>
      </c>
      <c r="K26" s="26">
        <v>12.727922061357853</v>
      </c>
      <c r="L26" s="31">
        <v>3.1057516002264896</v>
      </c>
    </row>
    <row r="27" spans="1:12" ht="12">
      <c r="A27" s="4">
        <v>1903</v>
      </c>
      <c r="B27" s="5">
        <v>1488.2111041079204</v>
      </c>
      <c r="C27" s="5">
        <v>12.727922061357853</v>
      </c>
      <c r="D27" s="11">
        <v>2.6683792858299205</v>
      </c>
      <c r="F27" s="30">
        <v>3110.608549951841</v>
      </c>
      <c r="G27" s="26">
        <v>12.727922061357853</v>
      </c>
      <c r="H27" s="31">
        <v>1.2766349797389749</v>
      </c>
      <c r="J27" s="30">
        <v>1251.304978523269</v>
      </c>
      <c r="K27" s="26">
        <v>12.727922061357853</v>
      </c>
      <c r="L27" s="31">
        <v>3.173576187501602</v>
      </c>
    </row>
    <row r="28" spans="1:12" ht="12">
      <c r="A28" s="4">
        <v>1904</v>
      </c>
      <c r="B28" s="5">
        <v>1382.584826250512</v>
      </c>
      <c r="C28" s="5">
        <v>12.727922061357853</v>
      </c>
      <c r="D28" s="11">
        <v>2.872237281753677</v>
      </c>
      <c r="F28" s="30">
        <v>2942.1505450677764</v>
      </c>
      <c r="G28" s="26">
        <v>12.727922061357853</v>
      </c>
      <c r="H28" s="31">
        <v>1.3497309611844388</v>
      </c>
      <c r="J28" s="30">
        <v>1182.583675003168</v>
      </c>
      <c r="K28" s="26">
        <v>12.727922061357853</v>
      </c>
      <c r="L28" s="31">
        <v>3.3579963659933085</v>
      </c>
    </row>
    <row r="29" spans="1:12" ht="12">
      <c r="A29" s="4">
        <v>1905</v>
      </c>
      <c r="B29" s="5">
        <v>1351.0402310900702</v>
      </c>
      <c r="C29" s="5">
        <v>12.727922061357853</v>
      </c>
      <c r="D29" s="11">
        <v>2.9392993574585176</v>
      </c>
      <c r="F29" s="30">
        <v>2874.1567437379517</v>
      </c>
      <c r="G29" s="26">
        <v>12.727922061357853</v>
      </c>
      <c r="H29" s="31">
        <v>1.3816614879462232</v>
      </c>
      <c r="J29" s="30">
        <v>1143.1025262218</v>
      </c>
      <c r="K29" s="26">
        <v>12.727922061357853</v>
      </c>
      <c r="L29" s="31">
        <v>3.473976823644183</v>
      </c>
    </row>
    <row r="30" spans="1:12" ht="12">
      <c r="A30" s="4">
        <v>1906</v>
      </c>
      <c r="B30" s="5">
        <v>1393.5954366900446</v>
      </c>
      <c r="C30" s="5">
        <v>12.727922061357853</v>
      </c>
      <c r="D30" s="11">
        <v>2.8495441206204823</v>
      </c>
      <c r="F30" s="30">
        <v>2719.91500510028</v>
      </c>
      <c r="G30" s="26">
        <v>12.727922061357853</v>
      </c>
      <c r="H30" s="31">
        <v>1.4600131532408824</v>
      </c>
      <c r="J30" s="30">
        <v>1176.5306951577093</v>
      </c>
      <c r="K30" s="26">
        <v>12.727922061357853</v>
      </c>
      <c r="L30" s="31">
        <v>3.375272485016924</v>
      </c>
    </row>
    <row r="31" spans="1:12" ht="12">
      <c r="A31" s="4">
        <v>1907</v>
      </c>
      <c r="B31" s="5">
        <v>1366.15953853041</v>
      </c>
      <c r="C31" s="5">
        <v>12.727922061357853</v>
      </c>
      <c r="D31" s="11">
        <v>2.9067700888107186</v>
      </c>
      <c r="F31" s="30">
        <v>2759.910138354003</v>
      </c>
      <c r="G31" s="26">
        <v>12.727922061357853</v>
      </c>
      <c r="H31" s="31">
        <v>1.4388554279205634</v>
      </c>
      <c r="J31" s="30">
        <v>1163.7774211967885</v>
      </c>
      <c r="K31" s="26">
        <v>12.727922061357853</v>
      </c>
      <c r="L31" s="31">
        <v>3.4122604639123315</v>
      </c>
    </row>
    <row r="32" spans="1:12" ht="12">
      <c r="A32" s="4">
        <v>1908</v>
      </c>
      <c r="B32" s="5">
        <v>1373.1823221587017</v>
      </c>
      <c r="C32" s="5">
        <v>12.727922061357853</v>
      </c>
      <c r="D32" s="11">
        <v>2.891904169652353</v>
      </c>
      <c r="F32" s="30">
        <v>2766.9329219822953</v>
      </c>
      <c r="G32" s="26">
        <v>12.727922061357853</v>
      </c>
      <c r="H32" s="31">
        <v>1.4352034527453066</v>
      </c>
      <c r="J32" s="30">
        <v>1170.80020482508</v>
      </c>
      <c r="K32" s="26">
        <v>12.727922061357853</v>
      </c>
      <c r="L32" s="31">
        <v>3.391792781362677</v>
      </c>
    </row>
    <row r="33" spans="1:12" ht="12">
      <c r="A33" s="4">
        <v>1909</v>
      </c>
      <c r="B33" s="5">
        <v>1212.893128116669</v>
      </c>
      <c r="C33" s="5">
        <v>12.727922061357853</v>
      </c>
      <c r="D33" s="11">
        <v>3.274082102608521</v>
      </c>
      <c r="F33" s="30">
        <v>2452.33024724386</v>
      </c>
      <c r="G33" s="26">
        <v>12.727922061357853</v>
      </c>
      <c r="H33" s="31">
        <v>1.6193217400497864</v>
      </c>
      <c r="J33" s="30">
        <v>1034.2413061096172</v>
      </c>
      <c r="K33" s="26">
        <v>12.727922061357853</v>
      </c>
      <c r="L33" s="31">
        <v>3.8396374808131672</v>
      </c>
    </row>
    <row r="34" spans="1:12" ht="12">
      <c r="A34" s="4">
        <v>1910</v>
      </c>
      <c r="B34" s="5">
        <v>1241.044022788024</v>
      </c>
      <c r="C34" s="5">
        <v>10.392304845413264</v>
      </c>
      <c r="D34" s="11">
        <v>2.6126382724803268</v>
      </c>
      <c r="F34" s="30">
        <v>2412.512003132422</v>
      </c>
      <c r="G34" s="26">
        <v>10.392304845413264</v>
      </c>
      <c r="H34" s="31">
        <v>1.343992944930009</v>
      </c>
      <c r="J34" s="30">
        <v>1057.7096341446259</v>
      </c>
      <c r="K34" s="26">
        <v>10.392304845413264</v>
      </c>
      <c r="L34" s="31">
        <v>3.065490761451823</v>
      </c>
    </row>
    <row r="35" spans="1:12" ht="12">
      <c r="A35" s="4">
        <v>1911</v>
      </c>
      <c r="B35" s="5">
        <v>1244.8023053431136</v>
      </c>
      <c r="C35" s="5">
        <v>10.392304845413264</v>
      </c>
      <c r="D35" s="11">
        <v>2.6047502465664323</v>
      </c>
      <c r="F35" s="30">
        <v>2416.270285687511</v>
      </c>
      <c r="G35" s="26">
        <v>10.392304845413264</v>
      </c>
      <c r="H35" s="31">
        <v>1.3419024895413822</v>
      </c>
      <c r="J35" s="30">
        <v>1061.4679166997155</v>
      </c>
      <c r="K35" s="26">
        <v>10.392304845413264</v>
      </c>
      <c r="L35" s="31">
        <v>3.054636942631398</v>
      </c>
    </row>
    <row r="36" spans="1:12" ht="12">
      <c r="A36" s="4">
        <v>1912</v>
      </c>
      <c r="B36" s="5">
        <v>1240.235387391223</v>
      </c>
      <c r="C36" s="5">
        <v>10.392304845413264</v>
      </c>
      <c r="D36" s="11">
        <v>2.6143417166874854</v>
      </c>
      <c r="F36" s="30">
        <v>2411.7033677356203</v>
      </c>
      <c r="G36" s="26">
        <v>10.392304845413264</v>
      </c>
      <c r="H36" s="31">
        <v>1.344443580892483</v>
      </c>
      <c r="J36" s="30">
        <v>1056.9009987478246</v>
      </c>
      <c r="K36" s="26">
        <v>10.392304845413264</v>
      </c>
      <c r="L36" s="31">
        <v>3.067836169717322</v>
      </c>
    </row>
    <row r="37" spans="1:12" ht="12">
      <c r="A37" s="4">
        <v>1913</v>
      </c>
      <c r="B37" s="5"/>
      <c r="F37" s="30"/>
      <c r="G37" s="26"/>
      <c r="L37" s="31"/>
    </row>
    <row r="38" spans="1:12" ht="12">
      <c r="A38" s="4">
        <v>1914</v>
      </c>
      <c r="B38" s="5">
        <v>1257.1252221728637</v>
      </c>
      <c r="C38" s="5">
        <v>10.392304845413264</v>
      </c>
      <c r="D38" s="11">
        <v>2.579217292422668</v>
      </c>
      <c r="F38" s="30">
        <v>2493.276158929406</v>
      </c>
      <c r="G38" s="26">
        <v>10.392304845413264</v>
      </c>
      <c r="H38" s="31">
        <v>1.300457271913754</v>
      </c>
      <c r="J38" s="30">
        <v>1071.0130397621406</v>
      </c>
      <c r="K38" s="26">
        <v>10.392304845413264</v>
      </c>
      <c r="L38" s="31">
        <v>3.0274132913349376</v>
      </c>
    </row>
    <row r="39" spans="1:12" ht="12">
      <c r="A39" s="4">
        <v>1915</v>
      </c>
      <c r="B39" s="5">
        <v>1477.6803210724295</v>
      </c>
      <c r="C39" s="5">
        <v>10.392304845413264</v>
      </c>
      <c r="D39" s="11">
        <v>2.1942493687780593</v>
      </c>
      <c r="F39" s="30">
        <v>2826.7662588000185</v>
      </c>
      <c r="G39" s="26">
        <v>10.392304845413264</v>
      </c>
      <c r="H39" s="31">
        <v>1.147034743914539</v>
      </c>
      <c r="J39" s="30">
        <v>1248.7107491087042</v>
      </c>
      <c r="K39" s="26">
        <v>10.392304845413264</v>
      </c>
      <c r="L39" s="31">
        <v>2.5965974218475134</v>
      </c>
    </row>
    <row r="40" spans="1:12" ht="12">
      <c r="A40" s="4">
        <v>1916</v>
      </c>
      <c r="B40" s="5"/>
      <c r="F40" s="30"/>
      <c r="G40" s="26"/>
      <c r="L40" s="31"/>
    </row>
    <row r="41" spans="1:12" ht="12">
      <c r="A41" s="4">
        <v>1917</v>
      </c>
      <c r="B41" s="5"/>
      <c r="F41" s="30"/>
      <c r="G41" s="26"/>
      <c r="L41" s="31"/>
    </row>
    <row r="42" spans="1:12" ht="12">
      <c r="A42" s="4">
        <v>1918</v>
      </c>
      <c r="B42" s="5"/>
      <c r="F42" s="30"/>
      <c r="G42" s="26"/>
      <c r="L42" s="31"/>
    </row>
    <row r="43" spans="1:12" ht="12">
      <c r="A43" s="4">
        <v>1919</v>
      </c>
      <c r="B43" s="5">
        <v>4390.569680572052</v>
      </c>
      <c r="C43" s="5">
        <v>12</v>
      </c>
      <c r="D43" s="11">
        <v>0.8527367226551317</v>
      </c>
      <c r="F43" s="30">
        <v>13487.02274179654</v>
      </c>
      <c r="G43" s="26">
        <v>12</v>
      </c>
      <c r="H43" s="31">
        <v>0.27760018439038237</v>
      </c>
      <c r="J43" s="30">
        <v>4232.985950698192</v>
      </c>
      <c r="K43" s="26">
        <v>12</v>
      </c>
      <c r="L43" s="31">
        <v>0.8844820284325445</v>
      </c>
    </row>
    <row r="44" spans="1:12" ht="12">
      <c r="A44" s="4">
        <v>1920</v>
      </c>
      <c r="B44" s="5">
        <v>2295.7517069644664</v>
      </c>
      <c r="C44" s="5">
        <v>18</v>
      </c>
      <c r="D44" s="11">
        <v>2.4462575734837184</v>
      </c>
      <c r="F44" s="30">
        <v>8971.492905944058</v>
      </c>
      <c r="G44" s="26">
        <v>18</v>
      </c>
      <c r="H44" s="31">
        <v>0.6259827721960435</v>
      </c>
      <c r="J44" s="30">
        <v>3199.696154328839</v>
      </c>
      <c r="K44" s="26">
        <v>18</v>
      </c>
      <c r="L44" s="31">
        <v>1.7551666561845776</v>
      </c>
    </row>
    <row r="45" spans="1:12" ht="12">
      <c r="A45" s="4">
        <v>1921</v>
      </c>
      <c r="B45" s="5">
        <v>2950.6085312955965</v>
      </c>
      <c r="C45" s="5">
        <v>18</v>
      </c>
      <c r="D45" s="11">
        <v>1.9033361899533463</v>
      </c>
      <c r="F45" s="30">
        <v>5684.42549558131</v>
      </c>
      <c r="G45" s="26">
        <v>18</v>
      </c>
      <c r="H45" s="31">
        <v>0.9879626365699578</v>
      </c>
      <c r="J45" s="30">
        <v>2403.8284209223016</v>
      </c>
      <c r="K45" s="26">
        <v>18</v>
      </c>
      <c r="L45" s="31">
        <v>2.336273234445432</v>
      </c>
    </row>
    <row r="46" spans="1:12" ht="12">
      <c r="A46" s="4">
        <v>1922</v>
      </c>
      <c r="B46" s="5">
        <v>2849.703268844707</v>
      </c>
      <c r="C46" s="5">
        <v>16</v>
      </c>
      <c r="D46" s="11">
        <v>1.751761334092794</v>
      </c>
      <c r="F46" s="30">
        <v>2485.9130902732786</v>
      </c>
      <c r="G46" s="26">
        <v>16</v>
      </c>
      <c r="H46" s="31">
        <v>2.008115255329069</v>
      </c>
      <c r="J46" s="30">
        <v>1903.7460227930196</v>
      </c>
      <c r="K46" s="26">
        <v>16</v>
      </c>
      <c r="L46" s="31">
        <v>2.622198518201576</v>
      </c>
    </row>
    <row r="47" spans="1:12" ht="12">
      <c r="A47" s="4">
        <v>1923</v>
      </c>
      <c r="B47" s="5">
        <v>3210.4945779886066</v>
      </c>
      <c r="C47" s="5">
        <v>12</v>
      </c>
      <c r="D47" s="11">
        <v>1.1661754627056986</v>
      </c>
      <c r="F47" s="30">
        <v>5247.349935131464</v>
      </c>
      <c r="G47" s="26">
        <v>12</v>
      </c>
      <c r="H47" s="31">
        <v>0.7135030150997924</v>
      </c>
      <c r="J47" s="30">
        <v>2322.9882696612553</v>
      </c>
      <c r="K47" s="26">
        <v>12</v>
      </c>
      <c r="L47" s="31">
        <v>1.6117171355953341</v>
      </c>
    </row>
    <row r="48" spans="1:12" ht="12">
      <c r="A48" s="4">
        <v>1924</v>
      </c>
      <c r="B48" s="5">
        <v>3065.6492952545286</v>
      </c>
      <c r="C48" s="5">
        <v>16</v>
      </c>
      <c r="D48" s="11">
        <v>1.6283662999963386</v>
      </c>
      <c r="F48" s="30">
        <v>6016.298759540242</v>
      </c>
      <c r="G48" s="26">
        <v>16</v>
      </c>
      <c r="H48" s="31">
        <v>0.8297460281679034</v>
      </c>
      <c r="J48" s="30">
        <v>2295.900241952303</v>
      </c>
      <c r="K48" s="26">
        <v>16</v>
      </c>
      <c r="L48" s="31">
        <v>2.1743104986805033</v>
      </c>
    </row>
    <row r="49" spans="1:12" ht="12">
      <c r="A49" s="4">
        <v>1925</v>
      </c>
      <c r="B49" s="5">
        <v>3231.6437190586103</v>
      </c>
      <c r="C49" s="5">
        <v>17</v>
      </c>
      <c r="D49" s="11">
        <v>1.6412700350350116</v>
      </c>
      <c r="F49" s="30">
        <v>5703.8362700790185</v>
      </c>
      <c r="G49" s="26">
        <v>17</v>
      </c>
      <c r="H49" s="31">
        <v>0.929900465029744</v>
      </c>
      <c r="J49" s="30">
        <v>2232.5577201866995</v>
      </c>
      <c r="K49" s="26">
        <v>17</v>
      </c>
      <c r="L49" s="31">
        <v>2.3757504462444308</v>
      </c>
    </row>
    <row r="50" spans="1:12" ht="12">
      <c r="A50" s="4">
        <v>1926</v>
      </c>
      <c r="B50" s="5">
        <v>2047.3410749938248</v>
      </c>
      <c r="C50" s="5">
        <v>15</v>
      </c>
      <c r="D50" s="11">
        <v>2.2858917144590163</v>
      </c>
      <c r="F50" s="30">
        <v>4659.015717850969</v>
      </c>
      <c r="G50" s="26">
        <v>15</v>
      </c>
      <c r="H50" s="31">
        <v>1.0045040161741954</v>
      </c>
      <c r="J50" s="30">
        <v>1668.8695118208166</v>
      </c>
      <c r="K50" s="26">
        <v>15</v>
      </c>
      <c r="L50" s="31">
        <v>2.8042935453317113</v>
      </c>
    </row>
    <row r="51" spans="1:12" ht="12">
      <c r="A51" s="4">
        <v>1927</v>
      </c>
      <c r="B51" s="5">
        <v>2751.9143973817795</v>
      </c>
      <c r="C51" s="5">
        <v>15</v>
      </c>
      <c r="D51" s="11">
        <v>1.7006342946032897</v>
      </c>
      <c r="F51" s="30">
        <v>5879.019040238923</v>
      </c>
      <c r="G51" s="26">
        <v>15</v>
      </c>
      <c r="H51" s="31">
        <v>0.7960511724775441</v>
      </c>
      <c r="J51" s="30">
        <v>2133.312432198721</v>
      </c>
      <c r="K51" s="26">
        <v>15</v>
      </c>
      <c r="L51" s="31">
        <v>2.1937714932718544</v>
      </c>
    </row>
    <row r="52" spans="1:12" ht="12">
      <c r="A52" s="4">
        <v>1928</v>
      </c>
      <c r="B52" s="5">
        <v>1842.28405230577</v>
      </c>
      <c r="C52" s="5">
        <v>12</v>
      </c>
      <c r="D52" s="11">
        <v>2.0322598978773527</v>
      </c>
      <c r="F52" s="30">
        <v>4488.483338020055</v>
      </c>
      <c r="G52" s="26">
        <v>12</v>
      </c>
      <c r="H52" s="31">
        <v>0.8341347662552627</v>
      </c>
      <c r="J52" s="30">
        <v>1601.689274847047</v>
      </c>
      <c r="K52" s="26">
        <v>12</v>
      </c>
      <c r="L52" s="31">
        <v>2.337532041199147</v>
      </c>
    </row>
    <row r="53" spans="1:12" ht="12">
      <c r="A53" s="4">
        <v>1929</v>
      </c>
      <c r="B53" s="5">
        <v>1837.2475306597562</v>
      </c>
      <c r="C53" s="5">
        <v>12</v>
      </c>
      <c r="D53" s="11">
        <v>2.0378310148853642</v>
      </c>
      <c r="F53" s="30">
        <v>4483.446816374042</v>
      </c>
      <c r="G53" s="26">
        <v>12</v>
      </c>
      <c r="H53" s="31">
        <v>0.8350717992965812</v>
      </c>
      <c r="J53" s="30">
        <v>1596.652753201034</v>
      </c>
      <c r="K53" s="26">
        <v>12</v>
      </c>
      <c r="L53" s="31">
        <v>2.344905611125448</v>
      </c>
    </row>
    <row r="54" spans="1:12" ht="12">
      <c r="A54" s="4">
        <v>1930</v>
      </c>
      <c r="B54" s="5">
        <v>1749.4664801116592</v>
      </c>
      <c r="C54" s="5">
        <v>10</v>
      </c>
      <c r="D54" s="11">
        <v>1.7834008456114385</v>
      </c>
      <c r="F54" s="30">
        <v>3166.948265825945</v>
      </c>
      <c r="G54" s="26">
        <v>10</v>
      </c>
      <c r="H54" s="31">
        <v>0.9851755501242138</v>
      </c>
      <c r="J54" s="30">
        <v>1247.8858896593972</v>
      </c>
      <c r="K54" s="26">
        <v>10</v>
      </c>
      <c r="L54" s="31">
        <v>2.5002286073220885</v>
      </c>
    </row>
    <row r="55" spans="1:12" ht="12">
      <c r="A55" s="4">
        <v>1931</v>
      </c>
      <c r="B55" s="5">
        <v>1728.469043777197</v>
      </c>
      <c r="C55" s="5">
        <v>10</v>
      </c>
      <c r="D55" s="11">
        <v>1.8050655932963149</v>
      </c>
      <c r="F55" s="30">
        <v>3724.1708294914824</v>
      </c>
      <c r="G55" s="26">
        <v>10</v>
      </c>
      <c r="H55" s="31">
        <v>0.8377703770441758</v>
      </c>
      <c r="J55" s="30">
        <v>1404.0470678260122</v>
      </c>
      <c r="K55" s="26">
        <v>10</v>
      </c>
      <c r="L55" s="31">
        <v>2.2221477267360576</v>
      </c>
    </row>
    <row r="56" spans="1:12" ht="12">
      <c r="A56" s="4">
        <v>1932</v>
      </c>
      <c r="B56" s="5"/>
      <c r="C56" s="5">
        <v>9</v>
      </c>
      <c r="F56" s="30"/>
      <c r="G56" s="26">
        <v>9</v>
      </c>
      <c r="K56" s="26">
        <v>9</v>
      </c>
      <c r="L56" s="31"/>
    </row>
    <row r="57" spans="1:12" ht="12">
      <c r="A57" s="4">
        <v>1933</v>
      </c>
      <c r="B57" s="5">
        <v>1550.8144833928718</v>
      </c>
      <c r="C57" s="5">
        <v>9</v>
      </c>
      <c r="D57" s="11">
        <v>1.8106614492383757</v>
      </c>
      <c r="F57" s="30">
        <v>2830.0005548214426</v>
      </c>
      <c r="G57" s="26">
        <v>9</v>
      </c>
      <c r="H57" s="31">
        <v>0.9922259538840158</v>
      </c>
      <c r="J57" s="30">
        <v>1162.7916459915791</v>
      </c>
      <c r="K57" s="26">
        <v>9</v>
      </c>
      <c r="L57" s="31">
        <v>2.414878030539562</v>
      </c>
    </row>
    <row r="58" spans="1:12" ht="12">
      <c r="A58" s="4">
        <v>1934</v>
      </c>
      <c r="B58" s="5">
        <v>1498.1718468727847</v>
      </c>
      <c r="C58" s="5">
        <v>9</v>
      </c>
      <c r="D58" s="11">
        <v>1.8742843191595748</v>
      </c>
      <c r="F58" s="30">
        <v>2777.357918301356</v>
      </c>
      <c r="G58" s="26">
        <v>9</v>
      </c>
      <c r="H58" s="31">
        <v>1.011032817015311</v>
      </c>
      <c r="J58" s="30">
        <v>1110.1490094714923</v>
      </c>
      <c r="K58" s="26">
        <v>9</v>
      </c>
      <c r="L58" s="31">
        <v>2.529390177393215</v>
      </c>
    </row>
    <row r="59" spans="1:12" ht="12">
      <c r="A59" s="4">
        <v>1935</v>
      </c>
      <c r="B59" s="5">
        <v>1497.3418009080049</v>
      </c>
      <c r="C59" s="5">
        <v>9</v>
      </c>
      <c r="D59" s="11">
        <v>1.875323321834198</v>
      </c>
      <c r="F59" s="30">
        <v>2342.8628723365764</v>
      </c>
      <c r="G59" s="26">
        <v>9</v>
      </c>
      <c r="H59" s="31">
        <v>1.1985336543403988</v>
      </c>
      <c r="J59" s="30">
        <v>1053.4341645117374</v>
      </c>
      <c r="K59" s="26">
        <v>9</v>
      </c>
      <c r="L59" s="31">
        <v>2.665567621211048</v>
      </c>
    </row>
    <row r="60" spans="1:12" ht="12">
      <c r="A60" s="4">
        <v>1936</v>
      </c>
      <c r="B60" s="5">
        <v>1413.6236189848948</v>
      </c>
      <c r="C60" s="5">
        <v>11.618950038622252</v>
      </c>
      <c r="D60" s="11">
        <v>2.564411320923804</v>
      </c>
      <c r="F60" s="30">
        <v>3010.1850475563233</v>
      </c>
      <c r="G60" s="26">
        <v>11.618950038622252</v>
      </c>
      <c r="H60" s="31">
        <v>1.20428224669876</v>
      </c>
      <c r="J60" s="30">
        <v>1154.0860382239464</v>
      </c>
      <c r="K60" s="26">
        <v>11.618950038622252</v>
      </c>
      <c r="L60" s="31">
        <v>3.141111054102105</v>
      </c>
    </row>
    <row r="61" spans="1:12" ht="12">
      <c r="A61" s="4">
        <v>1937</v>
      </c>
      <c r="B61" s="5">
        <v>1359.8616413111747</v>
      </c>
      <c r="C61" s="5">
        <v>11.618950038622252</v>
      </c>
      <c r="D61" s="11">
        <v>2.66579503526169</v>
      </c>
      <c r="F61" s="30">
        <v>2956.423069882603</v>
      </c>
      <c r="G61" s="26">
        <v>11.618950038622252</v>
      </c>
      <c r="H61" s="31">
        <v>1.226181884784877</v>
      </c>
      <c r="J61" s="30">
        <v>1100.324060550227</v>
      </c>
      <c r="K61" s="26">
        <v>11.618950038622252</v>
      </c>
      <c r="L61" s="31">
        <v>3.294586151499198</v>
      </c>
    </row>
    <row r="62" spans="1:12" ht="12">
      <c r="A62" s="4">
        <v>1938</v>
      </c>
      <c r="B62" s="5">
        <v>1346.1364958205706</v>
      </c>
      <c r="C62" s="5">
        <v>11.618950038622252</v>
      </c>
      <c r="D62" s="11">
        <v>2.6929753582235105</v>
      </c>
      <c r="E62" s="16"/>
      <c r="F62" s="30">
        <v>2942.697924391999</v>
      </c>
      <c r="G62" s="26">
        <v>11.618950038622252</v>
      </c>
      <c r="H62" s="31">
        <v>1.2319009647580934</v>
      </c>
      <c r="J62" s="30">
        <v>1086.5989150596224</v>
      </c>
      <c r="K62" s="26">
        <v>11.618950038622252</v>
      </c>
      <c r="L62" s="31">
        <v>3.3362010230345485</v>
      </c>
    </row>
    <row r="63" spans="1:12" ht="12">
      <c r="A63" s="4">
        <v>1939</v>
      </c>
      <c r="B63" s="5">
        <v>1568.4583427448283</v>
      </c>
      <c r="C63" s="5">
        <v>11.618950038622252</v>
      </c>
      <c r="D63" s="11">
        <v>2.3112583313536623</v>
      </c>
      <c r="E63" s="15"/>
      <c r="F63" s="30">
        <v>3130.495128459114</v>
      </c>
      <c r="G63" s="26">
        <v>11.618950038622252</v>
      </c>
      <c r="H63" s="31">
        <v>1.1579996975860136</v>
      </c>
      <c r="J63" s="30">
        <v>1131.1262627017554</v>
      </c>
      <c r="K63" s="26">
        <v>11.618950038622252</v>
      </c>
      <c r="L63" s="31">
        <v>3.204869811254641</v>
      </c>
    </row>
    <row r="64" spans="1:12" ht="12">
      <c r="A64" s="4">
        <v>1940</v>
      </c>
      <c r="B64" s="5">
        <v>1772.7406785107992</v>
      </c>
      <c r="C64" s="5">
        <v>9.486832980505138</v>
      </c>
      <c r="D64" s="11">
        <v>1.66966997812905</v>
      </c>
      <c r="E64" s="15"/>
      <c r="F64" s="30">
        <v>3642.763892796513</v>
      </c>
      <c r="G64" s="26">
        <v>9.486832980505138</v>
      </c>
      <c r="H64" s="31">
        <v>0.8125401417782595</v>
      </c>
      <c r="J64" s="30">
        <v>1402.4755582667208</v>
      </c>
      <c r="K64" s="26">
        <v>9.486832980505138</v>
      </c>
      <c r="L64" s="31">
        <v>2.1104766300352846</v>
      </c>
    </row>
    <row r="65" spans="1:12" ht="12">
      <c r="A65" s="4">
        <v>1941</v>
      </c>
      <c r="B65" s="5">
        <v>1748.6848531594676</v>
      </c>
      <c r="C65" s="5">
        <v>9.797958971132712</v>
      </c>
      <c r="D65" s="11">
        <v>1.7481498701553817</v>
      </c>
      <c r="F65" s="30">
        <v>3618.7080674451813</v>
      </c>
      <c r="G65" s="26">
        <v>9.797958971132712</v>
      </c>
      <c r="H65" s="31">
        <v>0.8447664586415867</v>
      </c>
      <c r="J65" s="30">
        <v>785.3565599074932</v>
      </c>
      <c r="K65" s="26">
        <v>9.797958971132712</v>
      </c>
      <c r="L65" s="31">
        <v>3.892452619678232</v>
      </c>
    </row>
    <row r="66" spans="1:12" ht="12">
      <c r="A66" s="4">
        <v>1942</v>
      </c>
      <c r="B66" s="5">
        <v>1417.2108094078037</v>
      </c>
      <c r="C66" s="5">
        <v>10</v>
      </c>
      <c r="D66" s="11">
        <v>2.201507340537238</v>
      </c>
      <c r="F66" s="30">
        <v>4295.890809407803</v>
      </c>
      <c r="G66" s="26">
        <v>10</v>
      </c>
      <c r="H66" s="31">
        <v>0.7262754428411783</v>
      </c>
      <c r="J66" s="30">
        <v>1669.983368632498</v>
      </c>
      <c r="K66" s="26">
        <v>10</v>
      </c>
      <c r="L66" s="31">
        <v>1.868282079093326</v>
      </c>
    </row>
    <row r="67" spans="1:12" ht="12">
      <c r="A67" s="4">
        <v>1943</v>
      </c>
      <c r="B67" s="5">
        <v>2347.7749617379723</v>
      </c>
      <c r="C67" s="5">
        <v>11</v>
      </c>
      <c r="D67" s="11">
        <v>1.461809609494862</v>
      </c>
      <c r="F67" s="30">
        <v>4841.139247452257</v>
      </c>
      <c r="G67" s="26">
        <v>11</v>
      </c>
      <c r="H67" s="31">
        <v>0.7089240413413342</v>
      </c>
      <c r="J67" s="30">
        <v>1855.528774032527</v>
      </c>
      <c r="K67" s="26">
        <v>11</v>
      </c>
      <c r="L67" s="31">
        <v>1.849607533997658</v>
      </c>
    </row>
    <row r="68" spans="1:12" ht="12">
      <c r="A68" s="4">
        <v>1944</v>
      </c>
      <c r="B68" s="5"/>
      <c r="F68" s="30"/>
      <c r="G68" s="26"/>
      <c r="L68" s="31"/>
    </row>
    <row r="69" spans="1:12" ht="12">
      <c r="A69" s="4">
        <v>1945</v>
      </c>
      <c r="B69" s="5">
        <v>2823.225016940691</v>
      </c>
      <c r="C69" s="5">
        <v>18</v>
      </c>
      <c r="D69" s="11">
        <v>1.9892144502479725</v>
      </c>
      <c r="F69" s="30">
        <v>5634.891231226406</v>
      </c>
      <c r="G69" s="33">
        <v>18</v>
      </c>
      <c r="H69" s="31">
        <v>0.9966474541475233</v>
      </c>
      <c r="J69" s="30">
        <v>2036.0272728631596</v>
      </c>
      <c r="K69" s="33">
        <v>18</v>
      </c>
      <c r="L69" s="31">
        <v>2.7583127568338073</v>
      </c>
    </row>
    <row r="70" spans="1:12" ht="12">
      <c r="A70" s="4">
        <v>1946</v>
      </c>
      <c r="B70" s="5">
        <v>3372.185436901379</v>
      </c>
      <c r="C70" s="5">
        <v>22.44994432064365</v>
      </c>
      <c r="D70" s="11">
        <v>2.0771048209249665</v>
      </c>
      <c r="F70" s="30">
        <v>6730.564526187092</v>
      </c>
      <c r="G70" s="33">
        <v>22.44994432064365</v>
      </c>
      <c r="H70" s="31">
        <v>1.0406827838568908</v>
      </c>
      <c r="J70" s="30">
        <v>2431.9214648087727</v>
      </c>
      <c r="K70" s="33">
        <v>22.44994432064365</v>
      </c>
      <c r="L70" s="31">
        <v>2.8801845492948877</v>
      </c>
    </row>
    <row r="71" spans="1:12" ht="12">
      <c r="A71" s="4">
        <v>1947</v>
      </c>
      <c r="B71" s="5">
        <v>3743.034100631049</v>
      </c>
      <c r="C71" s="5">
        <v>26.832815729997478</v>
      </c>
      <c r="D71" s="11">
        <v>2.2366450004684117</v>
      </c>
      <c r="G71" s="33">
        <v>26.832815729997478</v>
      </c>
      <c r="K71" s="33">
        <v>26.832815729997478</v>
      </c>
      <c r="L71" s="31"/>
    </row>
    <row r="72" spans="1:12" ht="12">
      <c r="A72" s="4">
        <v>1948</v>
      </c>
      <c r="B72" s="5">
        <v>4154.666029090212</v>
      </c>
      <c r="C72" s="5">
        <v>26.832815729997478</v>
      </c>
      <c r="D72" s="11">
        <v>2.0150448794538796</v>
      </c>
      <c r="G72" s="33">
        <v>26.832815729997478</v>
      </c>
      <c r="K72" s="33">
        <v>26.832815729997478</v>
      </c>
      <c r="L72" s="31"/>
    </row>
    <row r="73" spans="1:12" ht="12">
      <c r="A73" s="4">
        <v>1949</v>
      </c>
      <c r="B73" s="5">
        <v>4611.566271962657</v>
      </c>
      <c r="C73" s="5">
        <v>26.832815729997478</v>
      </c>
      <c r="D73" s="11">
        <v>1.815400238018526</v>
      </c>
      <c r="G73" s="33">
        <v>26.832815729997478</v>
      </c>
      <c r="K73" s="33">
        <v>26.832815729997478</v>
      </c>
      <c r="L73" s="31"/>
    </row>
    <row r="74" spans="1:12" ht="12">
      <c r="A74" s="4">
        <v>1950</v>
      </c>
      <c r="B74" s="5">
        <v>5118.713112389567</v>
      </c>
      <c r="C74" s="5">
        <v>36</v>
      </c>
      <c r="D74" s="11">
        <v>2.194301527236124</v>
      </c>
      <c r="G74" s="33">
        <v>29.477593822164376</v>
      </c>
      <c r="K74" s="33">
        <v>29.477593822164376</v>
      </c>
      <c r="L74" s="31"/>
    </row>
    <row r="75" spans="1:12" ht="12">
      <c r="A75" s="4">
        <v>1951</v>
      </c>
      <c r="B75" s="5">
        <v>5681.632309232279</v>
      </c>
      <c r="C75" s="5">
        <v>30</v>
      </c>
      <c r="D75" s="11">
        <v>1.6474138927981339</v>
      </c>
      <c r="G75" s="33">
        <v>32.38305462564979</v>
      </c>
      <c r="K75" s="33">
        <v>32.38305462564979</v>
      </c>
      <c r="L75" s="31"/>
    </row>
    <row r="76" spans="1:12" ht="12">
      <c r="A76" s="4">
        <v>1952</v>
      </c>
      <c r="B76" s="5">
        <v>6306.457304508402</v>
      </c>
      <c r="C76" s="5">
        <v>35.57489234753358</v>
      </c>
      <c r="D76" s="11">
        <v>1.7600002468098355</v>
      </c>
      <c r="G76" s="33">
        <v>35.57489234753358</v>
      </c>
      <c r="K76" s="33">
        <v>35.57489234753358</v>
      </c>
      <c r="L76" s="31"/>
    </row>
    <row r="77" spans="1:12" ht="12">
      <c r="A77" s="4">
        <v>1953</v>
      </c>
      <c r="B77" s="5">
        <v>7202.360709884251</v>
      </c>
      <c r="C77" s="5">
        <v>39.08133374595783</v>
      </c>
      <c r="D77" s="11">
        <v>1.692969377666007</v>
      </c>
      <c r="G77" s="33">
        <v>39.08133374595783</v>
      </c>
      <c r="K77" s="33">
        <v>39.08133374595783</v>
      </c>
      <c r="L77" s="31"/>
    </row>
    <row r="78" spans="1:12" ht="12">
      <c r="A78" s="4">
        <v>1954</v>
      </c>
      <c r="B78" s="5">
        <v>7431.461646977985</v>
      </c>
      <c r="C78" s="5">
        <v>42.9333877511743</v>
      </c>
      <c r="D78" s="11">
        <v>1.8025009903419964</v>
      </c>
      <c r="G78" s="33">
        <v>42.9333877511743</v>
      </c>
      <c r="K78" s="33">
        <v>42.9333877511743</v>
      </c>
      <c r="L78" s="31"/>
    </row>
    <row r="79" spans="1:12" ht="12">
      <c r="A79" s="4">
        <v>1955</v>
      </c>
      <c r="B79" s="5">
        <v>7803.7506697553035</v>
      </c>
      <c r="C79" s="5">
        <v>47.16511969050525</v>
      </c>
      <c r="D79" s="11">
        <v>1.8856980401065353</v>
      </c>
      <c r="G79" s="33">
        <v>47.16511969050525</v>
      </c>
      <c r="K79" s="33">
        <v>47.16511969050525</v>
      </c>
      <c r="L79" s="31"/>
    </row>
    <row r="80" spans="1:12" ht="12">
      <c r="A80" s="4">
        <v>1956</v>
      </c>
      <c r="B80" s="5">
        <v>8419.45943819471</v>
      </c>
      <c r="C80" s="5">
        <v>57.96550698475778</v>
      </c>
      <c r="D80" s="11">
        <v>2.1480284229651496</v>
      </c>
      <c r="G80" s="26">
        <v>51.81395254230413</v>
      </c>
      <c r="K80" s="26">
        <v>51.81395254230413</v>
      </c>
      <c r="L80" s="31"/>
    </row>
    <row r="81" spans="1:12" ht="12">
      <c r="A81" s="4">
        <v>1957</v>
      </c>
      <c r="B81" s="5">
        <v>8576.966332446653</v>
      </c>
      <c r="C81" s="5">
        <v>57.96550698475778</v>
      </c>
      <c r="D81" s="11">
        <v>2.1085821581026845</v>
      </c>
      <c r="G81" s="34">
        <v>56.92099788303082</v>
      </c>
      <c r="K81" s="34">
        <v>56.92099788303082</v>
      </c>
      <c r="L81" s="31"/>
    </row>
    <row r="82" spans="1:12" ht="12">
      <c r="A82" s="4">
        <v>1958</v>
      </c>
      <c r="B82" s="5">
        <v>8648.560375288444</v>
      </c>
      <c r="C82" s="5">
        <v>56.9209978830308</v>
      </c>
      <c r="D82" s="11">
        <v>2.0534459573467805</v>
      </c>
      <c r="E82" s="15"/>
      <c r="G82" s="34">
        <v>56.9209978830308</v>
      </c>
      <c r="K82" s="34">
        <v>56.9209978830308</v>
      </c>
      <c r="L82" s="31"/>
    </row>
    <row r="83" spans="1:12" ht="12">
      <c r="A83" s="4">
        <v>1959</v>
      </c>
      <c r="B83" s="5">
        <v>8934.93654665561</v>
      </c>
      <c r="C83" s="5">
        <v>71.97221686178635</v>
      </c>
      <c r="D83" s="11">
        <v>2.513205498844027</v>
      </c>
      <c r="E83" s="15"/>
      <c r="G83" s="34">
        <v>71.97221686178635</v>
      </c>
      <c r="K83" s="34">
        <v>71.97221686178635</v>
      </c>
      <c r="L83" s="31"/>
    </row>
    <row r="84" spans="1:11" ht="12">
      <c r="A84" s="4">
        <v>1960</v>
      </c>
      <c r="B84" s="5">
        <v>9507.688889389945</v>
      </c>
      <c r="C84" s="5">
        <v>69.2820323027551</v>
      </c>
      <c r="D84" s="11">
        <v>2.2735277026767085</v>
      </c>
      <c r="E84" s="15"/>
      <c r="G84" s="34">
        <v>69.2820323027551</v>
      </c>
      <c r="K84" s="34">
        <v>69.2820323027551</v>
      </c>
    </row>
    <row r="85" spans="1:11" ht="12">
      <c r="A85" s="4">
        <v>1961</v>
      </c>
      <c r="B85" s="5">
        <v>10109.078849260994</v>
      </c>
      <c r="K85" s="31"/>
    </row>
    <row r="86" spans="1:2" ht="12">
      <c r="A86" s="4">
        <v>1962</v>
      </c>
      <c r="B86" s="5">
        <v>10638.874766290255</v>
      </c>
    </row>
    <row r="87" spans="1:2" ht="12">
      <c r="A87" s="4">
        <v>1963</v>
      </c>
      <c r="B87" s="5">
        <v>10352.498594923087</v>
      </c>
    </row>
    <row r="88" spans="1:2" ht="12">
      <c r="A88" s="4">
        <v>1964</v>
      </c>
      <c r="B88" s="5">
        <v>10438.41144633324</v>
      </c>
    </row>
    <row r="89" spans="1:2" ht="12">
      <c r="A89" s="4">
        <v>1965</v>
      </c>
      <c r="B89" s="5">
        <v>10882.29451195235</v>
      </c>
    </row>
    <row r="90" spans="1:2" ht="12">
      <c r="A90" s="4"/>
      <c r="B90" s="5"/>
    </row>
    <row r="91" ht="12">
      <c r="A91" s="4"/>
    </row>
    <row r="92" ht="12">
      <c r="A92" s="4"/>
    </row>
    <row r="93" ht="12">
      <c r="A93" s="4"/>
    </row>
  </sheetData>
  <sheetProtection/>
  <mergeCells count="3">
    <mergeCell ref="B1:D1"/>
    <mergeCell ref="F1:H1"/>
    <mergeCell ref="J1:L1"/>
  </mergeCells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Utrecht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Marlous van Wayenburg</dc:creator>
  <cp:keywords/>
  <dc:description/>
  <cp:lastModifiedBy>Peter Lindert</cp:lastModifiedBy>
  <dcterms:created xsi:type="dcterms:W3CDTF">2010-02-16T17:50:07Z</dcterms:created>
  <dcterms:modified xsi:type="dcterms:W3CDTF">2012-01-23T17:48:29Z</dcterms:modified>
  <cp:category/>
  <cp:version/>
  <cp:contentType/>
  <cp:contentStatus/>
</cp:coreProperties>
</file>