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5620" windowHeight="15060" tabRatio="500" activeTab="0"/>
  </bookViews>
  <sheets>
    <sheet name="sources &amp; notes" sheetId="1" r:id="rId1"/>
    <sheet name="wages" sheetId="2" r:id="rId2"/>
    <sheet name="prices" sheetId="3" r:id="rId3"/>
    <sheet name="welfare ratio" sheetId="4" r:id="rId4"/>
  </sheets>
  <definedNames/>
  <calcPr fullCalcOnLoad="1"/>
</workbook>
</file>

<file path=xl/sharedStrings.xml><?xml version="1.0" encoding="utf-8"?>
<sst xmlns="http://schemas.openxmlformats.org/spreadsheetml/2006/main" count="145" uniqueCount="92">
  <si>
    <t xml:space="preserve">from the Annual Statement of the Trade of the United Kingdom with Foreign Countries and British </t>
  </si>
  <si>
    <t xml:space="preserve">Possessions, various editions 1880-1940.   </t>
  </si>
  <si>
    <t>Wheat</t>
  </si>
  <si>
    <t>Rice</t>
  </si>
  <si>
    <t>Maize</t>
  </si>
  <si>
    <t>Beef</t>
  </si>
  <si>
    <t>Mutton</t>
  </si>
  <si>
    <t>Sugar</t>
  </si>
  <si>
    <t>Ghee</t>
  </si>
  <si>
    <t>Butter</t>
  </si>
  <si>
    <t>Soap</t>
  </si>
  <si>
    <t>Cotton</t>
  </si>
  <si>
    <t>Palm oil</t>
  </si>
  <si>
    <t>Coal</t>
  </si>
  <si>
    <t>(419 lbs)</t>
  </si>
  <si>
    <t>Interpolations and extrapolations are indicated in blue.</t>
  </si>
  <si>
    <r>
      <t>Wheat:</t>
    </r>
    <r>
      <rPr>
        <sz val="12"/>
        <rFont val="Times New Roman"/>
        <family val="1"/>
      </rPr>
      <t xml:space="preserve"> from retail price reports BB. </t>
    </r>
  </si>
  <si>
    <r>
      <t>Rice:</t>
    </r>
    <r>
      <rPr>
        <sz val="12"/>
        <rFont val="Times New Roman"/>
        <family val="1"/>
      </rPr>
      <t xml:space="preserve"> from retail price reports BB. </t>
    </r>
  </si>
  <si>
    <r>
      <t>Maize:</t>
    </r>
    <r>
      <rPr>
        <sz val="12"/>
        <rFont val="Times New Roman"/>
        <family val="1"/>
      </rPr>
      <t xml:space="preserve"> for 1920-1943 the maize prices from Freetown; for 1880-1904 extrapolated using combined </t>
    </r>
  </si>
  <si>
    <r>
      <t>Meat:</t>
    </r>
    <r>
      <rPr>
        <sz val="12"/>
        <rFont val="Times New Roman"/>
        <family val="1"/>
      </rPr>
      <t xml:space="preserve"> beef prices from retail price reports BB. </t>
    </r>
  </si>
  <si>
    <r>
      <t>Sugar:</t>
    </r>
    <r>
      <rPr>
        <sz val="12"/>
        <rFont val="Times New Roman"/>
        <family val="1"/>
      </rPr>
      <t xml:space="preserve"> from retail price reports BB. </t>
    </r>
  </si>
  <si>
    <r>
      <t>Palm oil:</t>
    </r>
    <r>
      <rPr>
        <sz val="12"/>
        <rFont val="Times New Roman"/>
        <family val="1"/>
      </rPr>
      <t xml:space="preserve"> from retail price reports BB; for 1880-1927 extrapolated using the weighted price trend of </t>
    </r>
  </si>
  <si>
    <r>
      <t>Cotton:</t>
    </r>
    <r>
      <rPr>
        <sz val="12"/>
        <rFont val="Times New Roman"/>
        <family val="1"/>
      </rPr>
      <t xml:space="preserve"> import prices from TS with a mark-up rate of 20%; for 1939-45 extrapolated using the </t>
    </r>
  </si>
  <si>
    <t xml:space="preserve">government/manufacture – labourers’; 1925-6 ‘other, industrial – building’ (wage level vis-à-vis </t>
  </si>
  <si>
    <t>Basket</t>
  </si>
  <si>
    <t>(2.20463 lbs.kilogram)</t>
  </si>
  <si>
    <t>(408 lbs)</t>
  </si>
  <si>
    <t>RICE</t>
  </si>
  <si>
    <t>MAIZE</t>
  </si>
  <si>
    <t>incl. Rent, Fuel, Light</t>
  </si>
  <si>
    <t>Maize SL</t>
  </si>
  <si>
    <t>Maize SL,G</t>
  </si>
  <si>
    <t>Kerosene</t>
  </si>
  <si>
    <t xml:space="preserve">rice and wheat prices (R2 = 0.45). </t>
  </si>
  <si>
    <t xml:space="preserve">other food items. </t>
  </si>
  <si>
    <t xml:space="preserve">weighted price trend of other non-food items.  </t>
  </si>
  <si>
    <t>1 avoirdupois pound (16 oz.) = 0.45359 kilograms (2.20463 lbs / kilogram)</t>
  </si>
  <si>
    <t xml:space="preserve">TS; for 1880-1905 extrapolated using the weighted price trend of other non-food items.  </t>
  </si>
  <si>
    <t xml:space="preserve">other non-food items.  </t>
  </si>
  <si>
    <t xml:space="preserve">The total price of the subsistence basket is raised with 15%, comprising 5% for housing, 7.5% for </t>
  </si>
  <si>
    <t xml:space="preserve">fuel and 2.5% for lighting.  </t>
  </si>
  <si>
    <t>Urban unskilled</t>
  </si>
  <si>
    <t>SUM</t>
  </si>
  <si>
    <t xml:space="preserve">Family Basket </t>
  </si>
  <si>
    <t>day wage</t>
  </si>
  <si>
    <t>WELFARE RATIO</t>
  </si>
  <si>
    <t>Maize basket</t>
  </si>
  <si>
    <t>Rice basket</t>
  </si>
  <si>
    <t>d/lb</t>
  </si>
  <si>
    <t>d/lt.</t>
  </si>
  <si>
    <t>d/metre</t>
  </si>
  <si>
    <t xml:space="preserve">1924 unaltered); 1927-44 ‘government’ (goverment wages were equal to industrial wages in 1925- </t>
  </si>
  <si>
    <t xml:space="preserve">6); 1944-1946 ‘unskilled manual labour’; 1947-1960 ‘unskilled labourer’; 1961-1964 ‘port worker’.  </t>
  </si>
  <si>
    <t xml:space="preserve">‘government’ (lognormal of 2 times minimum and maximum); 1945-1964 ‘Artisans’. </t>
  </si>
  <si>
    <t xml:space="preserve">Price data: </t>
  </si>
  <si>
    <t xml:space="preserve">1942-1964 the official colonial CPI (1939=100) from the Sessional Papers and Administration </t>
  </si>
  <si>
    <t xml:space="preserve">Reports, various editions between 1886-1964 (CO 89/25-45). Additional price information taken </t>
  </si>
  <si>
    <t>RICE</t>
  </si>
  <si>
    <r>
      <t>Soap:</t>
    </r>
    <r>
      <rPr>
        <sz val="12"/>
        <rFont val="Times New Roman"/>
        <family val="1"/>
      </rPr>
      <t xml:space="preserve"> from retail price reports BB; for 1906-1920 extrapolated using trend in import prices from </t>
    </r>
  </si>
  <si>
    <r>
      <t>Kerosine:</t>
    </r>
    <r>
      <rPr>
        <sz val="12"/>
        <rFont val="Times New Roman"/>
        <family val="1"/>
      </rPr>
      <t xml:space="preserve"> from retail price reports BB; for 1880-1921 extrapolated using the weighted price trend of </t>
    </r>
  </si>
  <si>
    <t>Conversions to metric:</t>
  </si>
  <si>
    <t>Gambia retail prices - pence sterling per (mostly) English unit</t>
  </si>
  <si>
    <t>Gambia retail prices - pence sterling per metric unit</t>
  </si>
  <si>
    <t>Gambia rice and maize basket price (one adult male's annual basket)</t>
  </si>
  <si>
    <t>Soap</t>
  </si>
  <si>
    <t>Coal</t>
  </si>
  <si>
    <t>d/kilo</t>
  </si>
  <si>
    <t>(6,6 lbs)</t>
  </si>
  <si>
    <t>(4,4 lbs)</t>
  </si>
  <si>
    <t>(3 metre)</t>
  </si>
  <si>
    <t>(2,9 lbs)</t>
  </si>
  <si>
    <t>(3 lt)</t>
  </si>
  <si>
    <t xml:space="preserve">1944-1964 from the Sessional Papers and Administration Reports, various editions 1886-1964 (CO </t>
  </si>
  <si>
    <t xml:space="preserve">89/25-45). </t>
  </si>
  <si>
    <t xml:space="preserve">distribution between rural wages and the skill-adjusted category ‘trades’; 1921-4 ‘trades and </t>
  </si>
  <si>
    <t>Sources and notes</t>
  </si>
  <si>
    <t>Currency note: 240 pence = 20 shillings = £1 sterling.</t>
  </si>
  <si>
    <t xml:space="preserve">Palm oil </t>
  </si>
  <si>
    <t>Official CPI</t>
  </si>
  <si>
    <t>rural unskilled</t>
  </si>
  <si>
    <t>urban unskilled</t>
  </si>
  <si>
    <t>urban skilled</t>
  </si>
  <si>
    <t>adult native male wage rates (pence per day)</t>
  </si>
  <si>
    <t xml:space="preserve">Wage data: </t>
  </si>
  <si>
    <t xml:space="preserve">For 1880-1943 from the Blue Book for the Colony of The Gambia, 1880-1945 (CO 90/54-119); for </t>
  </si>
  <si>
    <t>Data supplied by Marlous van Waijenburg, Northwestern University, 20 January 2012, citing the sources below.</t>
  </si>
  <si>
    <t xml:space="preserve">The data are explained and applied in "Frankema, Ewout and Marlous Van Waijenburg. "Structural </t>
  </si>
  <si>
    <t xml:space="preserve">Impediments to African Growth? New Evidence from Real Wages in British Africa, 1880-1965", </t>
  </si>
  <si>
    <t>Center for Global Economic History Working Paper (2011).</t>
  </si>
  <si>
    <r>
      <t xml:space="preserve">Urban unskilled wages: </t>
    </r>
    <r>
      <rPr>
        <sz val="12"/>
        <rFont val="Times New Roman"/>
        <family val="1"/>
      </rPr>
      <t xml:space="preserve">1897-1912 ‘trades – labourers’; pre-1897 based on a log-normal </t>
    </r>
  </si>
  <si>
    <r>
      <t>Rural unskilled wages:</t>
    </r>
    <r>
      <rPr>
        <sz val="12"/>
        <rFont val="Times New Roman"/>
        <family val="1"/>
      </rPr>
      <t xml:space="preserve"> 1880-1912 ‘preadial’; 1924-1964 ‘agriculture’. </t>
    </r>
  </si>
  <si>
    <r>
      <t>Urban skilled wages:</t>
    </r>
    <r>
      <rPr>
        <sz val="12"/>
        <rFont val="Times New Roman"/>
        <family val="1"/>
      </rPr>
      <t xml:space="preserve"> 1880-1912 ‘trades – carpenters’; 1921-1924 ‘Masons’; 1928-1944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</si>
</sst>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_-;&quot;€&quot;\ #,##0\-"/>
    <numFmt numFmtId="169" formatCode="&quot;€&quot;\ #,##0_-;[Red]&quot;€&quot;\ #,##0\-"/>
    <numFmt numFmtId="170" formatCode="&quot;€&quot;\ #,##0.00_-;&quot;€&quot;\ #,##0.00\-"/>
    <numFmt numFmtId="171" formatCode="&quot;€&quot;\ #,##0.00_-;[Red]&quot;€&quot;\ #,##0.00\-"/>
    <numFmt numFmtId="172" formatCode="_-&quot;€&quot;\ * #,##0_-;_-&quot;€&quot;\ * #,##0\-;_-&quot;€&quot;\ * &quot;-&quot;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* #,##0.00_-;_-* #,##0.00\-;_-* &quot;-&quot;??_-;_-@_-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* #,##0_ ;_ * \-#,##0_ ;_ * &quot;-&quot;_ ;_ @_ "/>
    <numFmt numFmtId="182" formatCode="_ &quot;€&quot;\ * #,##0.00_ ;_ &quot;€&quot;\ * \-#,##0.00_ ;_ &quot;€&quot;\ * &quot;-&quot;??_ ;_ @_ "/>
    <numFmt numFmtId="183" formatCode="_ * #,##0.00_ ;_ * \-#,##0.00_ ;_ * &quot;-&quot;??_ ;_ @_ "/>
    <numFmt numFmtId="184" formatCode="0.00000000000000"/>
    <numFmt numFmtId="185" formatCode="0.0000000000000000"/>
    <numFmt numFmtId="186" formatCode="0.0000000000000"/>
    <numFmt numFmtId="187" formatCode="0.000000000000000"/>
    <numFmt numFmtId="188" formatCode="0.0"/>
    <numFmt numFmtId="189" formatCode="#,##0.0"/>
    <numFmt numFmtId="190" formatCode="[$-413]dddd\ d\ mmmm\ yyyy"/>
    <numFmt numFmtId="191" formatCode="0.000"/>
  </numFmts>
  <fonts count="3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0"/>
    </font>
    <font>
      <b/>
      <sz val="14"/>
      <color indexed="10"/>
      <name val="Times New Roman"/>
      <family val="1"/>
    </font>
    <font>
      <sz val="10"/>
      <color indexed="48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0"/>
    </font>
    <font>
      <b/>
      <sz val="12"/>
      <color indexed="48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2" borderId="1" applyNumberFormat="0" applyAlignment="0" applyProtection="0"/>
    <xf numFmtId="0" fontId="1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9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 vertical="top" wrapText="1"/>
    </xf>
    <xf numFmtId="188" fontId="5" fillId="0" borderId="0" xfId="0" applyNumberFormat="1" applyFont="1" applyAlignment="1">
      <alignment horizontal="center"/>
    </xf>
    <xf numFmtId="188" fontId="9" fillId="0" borderId="0" xfId="0" applyNumberFormat="1" applyFont="1" applyAlignment="1">
      <alignment horizontal="center"/>
    </xf>
    <xf numFmtId="188" fontId="9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 wrapText="1"/>
    </xf>
    <xf numFmtId="189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189" fontId="10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vertical="top" wrapText="1"/>
    </xf>
    <xf numFmtId="189" fontId="6" fillId="0" borderId="0" xfId="0" applyNumberFormat="1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188" fontId="28" fillId="0" borderId="0" xfId="0" applyNumberFormat="1" applyFont="1" applyFill="1" applyAlignment="1">
      <alignment horizontal="center"/>
    </xf>
    <xf numFmtId="1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5" borderId="0" xfId="0" applyFont="1" applyFill="1" applyAlignment="1">
      <alignment/>
    </xf>
    <xf numFmtId="2" fontId="3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88" fontId="6" fillId="14" borderId="0" xfId="0" applyNumberFormat="1" applyFont="1" applyFill="1" applyAlignment="1">
      <alignment horizontal="center"/>
    </xf>
    <xf numFmtId="0" fontId="6" fillId="14" borderId="0" xfId="0" applyFont="1" applyFill="1" applyAlignment="1">
      <alignment/>
    </xf>
    <xf numFmtId="2" fontId="5" fillId="12" borderId="0" xfId="0" applyNumberFormat="1" applyFont="1" applyFill="1" applyAlignment="1">
      <alignment horizontal="left"/>
    </xf>
    <xf numFmtId="2" fontId="6" fillId="12" borderId="0" xfId="0" applyNumberFormat="1" applyFont="1" applyFill="1" applyAlignment="1">
      <alignment horizontal="center"/>
    </xf>
    <xf numFmtId="1" fontId="6" fillId="12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2" fontId="5" fillId="5" borderId="0" xfId="0" applyNumberFormat="1" applyFont="1" applyFill="1" applyAlignment="1">
      <alignment horizontal="left"/>
    </xf>
    <xf numFmtId="0" fontId="5" fillId="14" borderId="0" xfId="0" applyFont="1" applyFill="1" applyAlignment="1">
      <alignment horizontal="left"/>
    </xf>
    <xf numFmtId="188" fontId="6" fillId="14" borderId="0" xfId="0" applyNumberFormat="1" applyFont="1" applyFill="1" applyAlignment="1">
      <alignment horizontal="center"/>
    </xf>
    <xf numFmtId="188" fontId="5" fillId="14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8" fontId="5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Alignment="1">
      <alignment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:A7"/>
    </sheetView>
  </sheetViews>
  <sheetFormatPr defaultColWidth="69.875" defaultRowHeight="12.75"/>
  <cols>
    <col min="1" max="1" width="67.125" style="48" customWidth="1"/>
    <col min="2" max="16384" width="69.875" style="48" customWidth="1"/>
  </cols>
  <sheetData>
    <row r="1" ht="15.75">
      <c r="A1" s="39" t="s">
        <v>75</v>
      </c>
    </row>
    <row r="2" ht="15">
      <c r="A2" s="47"/>
    </row>
    <row r="3" ht="15">
      <c r="A3" s="48" t="s">
        <v>85</v>
      </c>
    </row>
    <row r="5" ht="15">
      <c r="A5" s="48" t="s">
        <v>86</v>
      </c>
    </row>
    <row r="6" ht="15">
      <c r="A6" s="48" t="s">
        <v>87</v>
      </c>
    </row>
    <row r="7" ht="15">
      <c r="A7" s="48" t="s">
        <v>88</v>
      </c>
    </row>
    <row r="9" ht="15">
      <c r="A9" s="49" t="s">
        <v>83</v>
      </c>
    </row>
    <row r="10" ht="15">
      <c r="A10" s="48" t="s">
        <v>84</v>
      </c>
    </row>
    <row r="11" ht="15">
      <c r="A11" s="48" t="s">
        <v>72</v>
      </c>
    </row>
    <row r="12" ht="15">
      <c r="A12" s="48" t="s">
        <v>73</v>
      </c>
    </row>
    <row r="14" ht="15">
      <c r="A14" s="50" t="s">
        <v>89</v>
      </c>
    </row>
    <row r="15" ht="15">
      <c r="A15" s="48" t="s">
        <v>74</v>
      </c>
    </row>
    <row r="16" ht="15">
      <c r="A16" s="48" t="s">
        <v>23</v>
      </c>
    </row>
    <row r="17" ht="15">
      <c r="A17" s="48" t="s">
        <v>51</v>
      </c>
    </row>
    <row r="18" ht="15">
      <c r="A18" s="48" t="s">
        <v>52</v>
      </c>
    </row>
    <row r="20" ht="15">
      <c r="A20" s="50" t="s">
        <v>90</v>
      </c>
    </row>
    <row r="22" ht="15">
      <c r="A22" s="50" t="s">
        <v>91</v>
      </c>
    </row>
    <row r="23" ht="15">
      <c r="A23" s="48" t="s">
        <v>53</v>
      </c>
    </row>
    <row r="25" ht="15">
      <c r="A25" s="49" t="s">
        <v>54</v>
      </c>
    </row>
    <row r="26" ht="15">
      <c r="A26" s="48" t="s">
        <v>84</v>
      </c>
    </row>
    <row r="27" ht="15">
      <c r="A27" s="48" t="s">
        <v>55</v>
      </c>
    </row>
    <row r="28" ht="15">
      <c r="A28" s="48" t="s">
        <v>56</v>
      </c>
    </row>
    <row r="29" ht="15">
      <c r="A29" s="48" t="s">
        <v>0</v>
      </c>
    </row>
    <row r="30" ht="15">
      <c r="A30" s="48" t="s">
        <v>1</v>
      </c>
    </row>
    <row r="32" ht="15">
      <c r="A32" s="50" t="s">
        <v>16</v>
      </c>
    </row>
    <row r="33" ht="15">
      <c r="A33" s="50" t="s">
        <v>17</v>
      </c>
    </row>
    <row r="34" ht="15">
      <c r="A34" s="50" t="s">
        <v>18</v>
      </c>
    </row>
    <row r="35" ht="15">
      <c r="A35" s="48" t="s">
        <v>33</v>
      </c>
    </row>
    <row r="36" ht="15">
      <c r="A36" s="50" t="s">
        <v>19</v>
      </c>
    </row>
    <row r="37" ht="15">
      <c r="A37" s="50" t="s">
        <v>20</v>
      </c>
    </row>
    <row r="38" ht="15">
      <c r="A38" s="50" t="s">
        <v>21</v>
      </c>
    </row>
    <row r="39" ht="15">
      <c r="A39" s="48" t="s">
        <v>34</v>
      </c>
    </row>
    <row r="40" ht="15">
      <c r="A40" s="50" t="s">
        <v>22</v>
      </c>
    </row>
    <row r="41" ht="15">
      <c r="A41" s="48" t="s">
        <v>35</v>
      </c>
    </row>
    <row r="42" ht="15">
      <c r="A42" s="50" t="s">
        <v>58</v>
      </c>
    </row>
    <row r="43" ht="15">
      <c r="A43" s="48" t="s">
        <v>37</v>
      </c>
    </row>
    <row r="44" ht="15">
      <c r="A44" s="50" t="s">
        <v>59</v>
      </c>
    </row>
    <row r="45" ht="15">
      <c r="A45" s="48" t="s">
        <v>38</v>
      </c>
    </row>
    <row r="47" ht="15">
      <c r="A47" s="48" t="s">
        <v>39</v>
      </c>
    </row>
    <row r="48" ht="15">
      <c r="A48" s="48" t="s">
        <v>40</v>
      </c>
    </row>
    <row r="50" ht="15">
      <c r="A50" s="71" t="s">
        <v>15</v>
      </c>
    </row>
    <row r="52" ht="15">
      <c r="A52" s="48" t="s">
        <v>76</v>
      </c>
    </row>
    <row r="53" ht="15">
      <c r="A53" s="48" t="s">
        <v>60</v>
      </c>
    </row>
    <row r="54" spans="1:5" ht="15">
      <c r="A54" s="48" t="s">
        <v>36</v>
      </c>
      <c r="E54" s="48" t="s">
        <v>25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1" sqref="J11"/>
    </sheetView>
  </sheetViews>
  <sheetFormatPr defaultColWidth="10.75390625" defaultRowHeight="12.75"/>
  <cols>
    <col min="1" max="1" width="5.625" style="17" bestFit="1" customWidth="1"/>
    <col min="2" max="2" width="7.25390625" style="21" customWidth="1"/>
    <col min="3" max="3" width="3.375" style="21" customWidth="1"/>
    <col min="4" max="4" width="9.625" style="25" customWidth="1"/>
    <col min="5" max="5" width="4.625" style="25" customWidth="1"/>
    <col min="6" max="6" width="7.75390625" style="21" customWidth="1"/>
    <col min="7" max="16384" width="10.75390625" style="3" customWidth="1"/>
  </cols>
  <sheetData>
    <row r="1" spans="2:6" ht="12.75">
      <c r="B1" s="67" t="s">
        <v>82</v>
      </c>
      <c r="C1" s="68"/>
      <c r="D1" s="68"/>
      <c r="E1" s="68"/>
      <c r="F1" s="68"/>
    </row>
    <row r="2" spans="1:6" s="4" customFormat="1" ht="27.75" customHeight="1">
      <c r="A2" s="18"/>
      <c r="B2" s="22" t="s">
        <v>79</v>
      </c>
      <c r="C2" s="22"/>
      <c r="D2" s="23" t="s">
        <v>80</v>
      </c>
      <c r="E2" s="23"/>
      <c r="F2" s="24" t="s">
        <v>81</v>
      </c>
    </row>
    <row r="3" spans="1:6" ht="12">
      <c r="A3" s="19">
        <v>1880</v>
      </c>
      <c r="B3" s="20">
        <v>13.416407864998739</v>
      </c>
      <c r="C3" s="20"/>
      <c r="D3" s="20">
        <v>15.089201156195223</v>
      </c>
      <c r="E3" s="20"/>
      <c r="F3" s="20">
        <v>42.43</v>
      </c>
    </row>
    <row r="4" spans="1:6" ht="12">
      <c r="A4" s="19">
        <v>1881</v>
      </c>
      <c r="B4" s="20">
        <v>13.416407864998739</v>
      </c>
      <c r="C4" s="20"/>
      <c r="D4" s="20">
        <v>15.089201156195223</v>
      </c>
      <c r="E4" s="20"/>
      <c r="F4" s="20">
        <v>42.43</v>
      </c>
    </row>
    <row r="5" spans="1:6" ht="12">
      <c r="A5" s="19">
        <v>1882</v>
      </c>
      <c r="B5" s="20">
        <v>13.416407864998739</v>
      </c>
      <c r="C5" s="20"/>
      <c r="D5" s="20">
        <v>15.089201156195223</v>
      </c>
      <c r="E5" s="20"/>
      <c r="F5" s="20">
        <v>42.43</v>
      </c>
    </row>
    <row r="6" spans="1:6" ht="12">
      <c r="A6" s="19">
        <v>1883</v>
      </c>
      <c r="B6" s="20">
        <v>13.416407864998739</v>
      </c>
      <c r="C6" s="20"/>
      <c r="D6" s="20">
        <v>15.089201156195223</v>
      </c>
      <c r="E6" s="20"/>
      <c r="F6" s="20">
        <v>42.43</v>
      </c>
    </row>
    <row r="7" spans="1:6" ht="12">
      <c r="A7" s="19">
        <v>1884</v>
      </c>
      <c r="B7" s="20">
        <v>14.69693845669907</v>
      </c>
      <c r="C7" s="20"/>
      <c r="D7" s="20">
        <v>15.792888155429909</v>
      </c>
      <c r="E7" s="20"/>
      <c r="F7" s="20">
        <v>42.43</v>
      </c>
    </row>
    <row r="8" spans="1:6" ht="12">
      <c r="A8" s="19">
        <v>1885</v>
      </c>
      <c r="B8" s="20">
        <v>14.69693845669907</v>
      </c>
      <c r="C8" s="20"/>
      <c r="D8" s="20">
        <v>15.792888155429909</v>
      </c>
      <c r="E8" s="20"/>
      <c r="F8" s="20">
        <v>42.43</v>
      </c>
    </row>
    <row r="9" spans="1:6" s="4" customFormat="1" ht="12">
      <c r="A9" s="19">
        <v>1886</v>
      </c>
      <c r="B9" s="20">
        <v>14.69693845669907</v>
      </c>
      <c r="C9" s="20"/>
      <c r="D9" s="20">
        <v>15.792888155429909</v>
      </c>
      <c r="E9" s="20"/>
      <c r="F9" s="20">
        <v>42.43</v>
      </c>
    </row>
    <row r="10" spans="1:6" ht="12">
      <c r="A10" s="19">
        <v>1887</v>
      </c>
      <c r="B10" s="20">
        <v>14.696938456699069</v>
      </c>
      <c r="C10" s="20"/>
      <c r="D10" s="20">
        <v>15.792888155429909</v>
      </c>
      <c r="E10" s="20"/>
      <c r="F10" s="20">
        <v>42.43</v>
      </c>
    </row>
    <row r="11" spans="1:6" ht="12">
      <c r="A11" s="19">
        <v>1888</v>
      </c>
      <c r="B11" s="20">
        <v>14.696938456699069</v>
      </c>
      <c r="C11" s="20"/>
      <c r="D11" s="20">
        <v>15.792888155429909</v>
      </c>
      <c r="E11" s="20"/>
      <c r="F11" s="20">
        <v>42.43</v>
      </c>
    </row>
    <row r="12" spans="1:6" ht="12">
      <c r="A12" s="19">
        <v>1889</v>
      </c>
      <c r="B12" s="20">
        <v>14.696938456699069</v>
      </c>
      <c r="C12" s="20"/>
      <c r="D12" s="20">
        <v>15.792888155429909</v>
      </c>
      <c r="E12" s="20"/>
      <c r="F12" s="20">
        <v>42.43</v>
      </c>
    </row>
    <row r="13" spans="1:6" ht="12">
      <c r="A13" s="19">
        <v>1890</v>
      </c>
      <c r="B13" s="20">
        <v>14.696938456699069</v>
      </c>
      <c r="C13" s="20"/>
      <c r="D13" s="20">
        <v>15.792888155429909</v>
      </c>
      <c r="E13" s="20"/>
      <c r="F13" s="20">
        <v>42.43</v>
      </c>
    </row>
    <row r="14" spans="1:6" ht="12">
      <c r="A14" s="19">
        <v>1891</v>
      </c>
      <c r="B14" s="20">
        <v>14.696938456699069</v>
      </c>
      <c r="C14" s="20"/>
      <c r="D14" s="20">
        <v>15.792888155429909</v>
      </c>
      <c r="E14" s="20"/>
      <c r="F14" s="20">
        <v>42.43</v>
      </c>
    </row>
    <row r="15" spans="1:6" ht="12">
      <c r="A15" s="19">
        <v>1892</v>
      </c>
      <c r="B15" s="20">
        <v>14.696938456699069</v>
      </c>
      <c r="C15" s="20"/>
      <c r="D15" s="20">
        <v>15.792888155429909</v>
      </c>
      <c r="E15" s="20"/>
      <c r="F15" s="20">
        <v>42.43</v>
      </c>
    </row>
    <row r="16" spans="1:6" ht="12">
      <c r="A16" s="19">
        <v>1893</v>
      </c>
      <c r="B16" s="20">
        <v>14.696938456699069</v>
      </c>
      <c r="C16" s="20"/>
      <c r="D16" s="20">
        <v>15.792888155429909</v>
      </c>
      <c r="E16" s="20"/>
      <c r="F16" s="20">
        <v>42.43</v>
      </c>
    </row>
    <row r="17" spans="1:6" ht="12">
      <c r="A17" s="19">
        <v>1894</v>
      </c>
      <c r="B17" s="20">
        <v>14.69693845669907</v>
      </c>
      <c r="C17" s="20"/>
      <c r="D17" s="20">
        <v>15.792888155429909</v>
      </c>
      <c r="E17" s="20"/>
      <c r="F17" s="20">
        <v>42.43</v>
      </c>
    </row>
    <row r="18" spans="1:6" ht="12">
      <c r="A18" s="19">
        <v>1895</v>
      </c>
      <c r="B18" s="20">
        <v>14.69693845669907</v>
      </c>
      <c r="C18" s="20"/>
      <c r="D18" s="20">
        <v>15.792888155429909</v>
      </c>
      <c r="E18" s="20"/>
      <c r="F18" s="20">
        <v>42.43</v>
      </c>
    </row>
    <row r="19" spans="1:6" ht="12">
      <c r="A19" s="19">
        <v>1896</v>
      </c>
      <c r="B19" s="20">
        <v>14.69693845669907</v>
      </c>
      <c r="C19" s="20"/>
      <c r="D19" s="20">
        <v>15.792888155429909</v>
      </c>
      <c r="E19" s="20"/>
      <c r="F19" s="20">
        <v>42.43</v>
      </c>
    </row>
    <row r="20" spans="1:6" ht="12">
      <c r="A20" s="19">
        <v>1897</v>
      </c>
      <c r="B20" s="20">
        <v>14.69693845669907</v>
      </c>
      <c r="C20" s="20"/>
      <c r="D20" s="20">
        <v>16.970562748477143</v>
      </c>
      <c r="E20" s="20"/>
      <c r="F20" s="20">
        <v>42.42640687119284</v>
      </c>
    </row>
    <row r="21" spans="1:6" ht="12">
      <c r="A21" s="19">
        <v>1898</v>
      </c>
      <c r="B21" s="20">
        <v>14.69693845669907</v>
      </c>
      <c r="C21" s="20"/>
      <c r="D21" s="20">
        <v>16.970562748477143</v>
      </c>
      <c r="E21" s="20"/>
      <c r="F21" s="20">
        <v>42.42640687119284</v>
      </c>
    </row>
    <row r="22" spans="1:6" ht="12">
      <c r="A22" s="19">
        <v>1899</v>
      </c>
      <c r="B22" s="20">
        <v>14.69693845669907</v>
      </c>
      <c r="C22" s="20"/>
      <c r="D22" s="20">
        <v>16.970562748477143</v>
      </c>
      <c r="E22" s="20"/>
      <c r="F22" s="20">
        <v>42.42640687119284</v>
      </c>
    </row>
    <row r="23" spans="1:6" ht="12">
      <c r="A23" s="19">
        <v>1900</v>
      </c>
      <c r="B23" s="20">
        <v>14.69693845669907</v>
      </c>
      <c r="C23" s="20"/>
      <c r="D23" s="20">
        <v>16.970562748477143</v>
      </c>
      <c r="E23" s="20"/>
      <c r="F23" s="20">
        <v>42.42640687119284</v>
      </c>
    </row>
    <row r="24" spans="1:6" ht="12">
      <c r="A24" s="19">
        <v>1901</v>
      </c>
      <c r="B24" s="20">
        <v>14.69693845669907</v>
      </c>
      <c r="C24" s="20"/>
      <c r="D24" s="20">
        <v>16.970562748477143</v>
      </c>
      <c r="E24" s="20"/>
      <c r="F24" s="20">
        <v>42.42640687119284</v>
      </c>
    </row>
    <row r="25" spans="1:6" ht="12">
      <c r="A25" s="19">
        <v>1902</v>
      </c>
      <c r="B25" s="20">
        <v>14.69693845669907</v>
      </c>
      <c r="C25" s="20"/>
      <c r="D25" s="20">
        <v>16.970562748477143</v>
      </c>
      <c r="E25" s="20"/>
      <c r="F25" s="20">
        <v>42.42640687119284</v>
      </c>
    </row>
    <row r="26" spans="1:6" ht="12">
      <c r="A26" s="19">
        <v>1903</v>
      </c>
      <c r="B26" s="20">
        <v>14.69693845669907</v>
      </c>
      <c r="C26" s="20"/>
      <c r="D26" s="20">
        <v>16.970562748477143</v>
      </c>
      <c r="E26" s="20"/>
      <c r="F26" s="20">
        <v>42.42640687119284</v>
      </c>
    </row>
    <row r="27" spans="1:6" ht="12">
      <c r="A27" s="19">
        <v>1904</v>
      </c>
      <c r="B27" s="20">
        <v>14.69693845669907</v>
      </c>
      <c r="C27" s="20"/>
      <c r="D27" s="20">
        <v>16.970562748477143</v>
      </c>
      <c r="E27" s="20"/>
      <c r="F27" s="20">
        <v>42.42640687119284</v>
      </c>
    </row>
    <row r="28" spans="1:6" ht="12">
      <c r="A28" s="19">
        <v>1905</v>
      </c>
      <c r="B28" s="20">
        <v>14.69693845669907</v>
      </c>
      <c r="C28" s="20"/>
      <c r="D28" s="20">
        <v>16.970562748477143</v>
      </c>
      <c r="E28" s="20"/>
      <c r="F28" s="20">
        <v>42.42640687119284</v>
      </c>
    </row>
    <row r="29" spans="1:6" ht="12">
      <c r="A29" s="19">
        <v>1906</v>
      </c>
      <c r="B29" s="20">
        <v>14.69693845669907</v>
      </c>
      <c r="C29" s="20"/>
      <c r="D29" s="20">
        <v>16.970562748477143</v>
      </c>
      <c r="E29" s="20"/>
      <c r="F29" s="20">
        <v>42.42640687119284</v>
      </c>
    </row>
    <row r="30" spans="1:6" ht="12">
      <c r="A30" s="19">
        <v>1907</v>
      </c>
      <c r="B30" s="20">
        <v>14.69693845669907</v>
      </c>
      <c r="C30" s="20"/>
      <c r="D30" s="20">
        <v>16.970562748477143</v>
      </c>
      <c r="E30" s="20"/>
      <c r="F30" s="20">
        <v>42.42640687119284</v>
      </c>
    </row>
    <row r="31" spans="1:6" ht="12">
      <c r="A31" s="19">
        <v>1908</v>
      </c>
      <c r="B31" s="20">
        <v>14.69693845669907</v>
      </c>
      <c r="C31" s="20"/>
      <c r="D31" s="20">
        <v>16.970562748477143</v>
      </c>
      <c r="E31" s="20"/>
      <c r="F31" s="20">
        <v>42.42640687119284</v>
      </c>
    </row>
    <row r="32" spans="1:6" ht="12">
      <c r="A32" s="19">
        <v>1909</v>
      </c>
      <c r="B32" s="20">
        <v>14.69693845669907</v>
      </c>
      <c r="C32" s="20"/>
      <c r="D32" s="20">
        <v>16.970562748477143</v>
      </c>
      <c r="E32" s="20"/>
      <c r="F32" s="20">
        <v>42.42640687119284</v>
      </c>
    </row>
    <row r="33" spans="1:6" ht="12">
      <c r="A33" s="19">
        <v>1910</v>
      </c>
      <c r="B33" s="20">
        <v>14.69693845669907</v>
      </c>
      <c r="C33" s="20"/>
      <c r="D33" s="20">
        <v>16.970562748477143</v>
      </c>
      <c r="E33" s="20"/>
      <c r="F33" s="20">
        <v>42.42640687119284</v>
      </c>
    </row>
    <row r="34" spans="1:6" ht="12">
      <c r="A34" s="19">
        <v>1911</v>
      </c>
      <c r="B34" s="20">
        <v>14.69693845669907</v>
      </c>
      <c r="C34" s="20"/>
      <c r="D34" s="20">
        <v>16.970562748477143</v>
      </c>
      <c r="E34" s="20"/>
      <c r="F34" s="20">
        <v>42.42640687119284</v>
      </c>
    </row>
    <row r="35" spans="1:6" ht="12">
      <c r="A35" s="19">
        <v>1912</v>
      </c>
      <c r="B35" s="20">
        <v>14.69693845669907</v>
      </c>
      <c r="C35" s="20"/>
      <c r="D35" s="20">
        <v>16.970562748477143</v>
      </c>
      <c r="E35" s="20"/>
      <c r="F35" s="20">
        <v>42.42640687119284</v>
      </c>
    </row>
    <row r="36" spans="1:6" ht="12">
      <c r="A36" s="19">
        <v>1913</v>
      </c>
      <c r="B36" s="20"/>
      <c r="C36" s="20"/>
      <c r="D36" s="20"/>
      <c r="E36" s="20"/>
      <c r="F36" s="20"/>
    </row>
    <row r="37" spans="1:6" ht="12">
      <c r="A37" s="19">
        <v>1914</v>
      </c>
      <c r="B37" s="20"/>
      <c r="C37" s="20"/>
      <c r="D37" s="20"/>
      <c r="E37" s="20"/>
      <c r="F37" s="20"/>
    </row>
    <row r="38" spans="1:6" ht="12">
      <c r="A38" s="19">
        <v>1915</v>
      </c>
      <c r="B38" s="20">
        <v>14.69693845669907</v>
      </c>
      <c r="C38" s="20"/>
      <c r="D38" s="20"/>
      <c r="E38" s="20"/>
      <c r="F38" s="20"/>
    </row>
    <row r="39" spans="1:6" ht="12">
      <c r="A39" s="19">
        <v>1916</v>
      </c>
      <c r="B39" s="20"/>
      <c r="C39" s="20"/>
      <c r="D39" s="20"/>
      <c r="E39" s="20"/>
      <c r="F39" s="20"/>
    </row>
    <row r="40" spans="1:6" ht="12">
      <c r="A40" s="19">
        <v>1917</v>
      </c>
      <c r="B40" s="20"/>
      <c r="C40" s="20"/>
      <c r="D40" s="20"/>
      <c r="E40" s="20"/>
      <c r="F40" s="20"/>
    </row>
    <row r="41" spans="1:6" ht="12">
      <c r="A41" s="19">
        <v>1918</v>
      </c>
      <c r="B41" s="20"/>
      <c r="C41" s="20"/>
      <c r="D41" s="20"/>
      <c r="E41" s="20"/>
      <c r="F41" s="20"/>
    </row>
    <row r="42" spans="1:6" ht="12">
      <c r="A42" s="19">
        <v>1919</v>
      </c>
      <c r="B42" s="20"/>
      <c r="C42" s="20"/>
      <c r="D42" s="20"/>
      <c r="E42" s="20"/>
      <c r="F42" s="20"/>
    </row>
    <row r="43" spans="1:6" ht="12">
      <c r="A43" s="19">
        <v>1920</v>
      </c>
      <c r="B43" s="20"/>
      <c r="C43" s="20"/>
      <c r="D43" s="20"/>
      <c r="E43" s="20"/>
      <c r="F43" s="20"/>
    </row>
    <row r="44" spans="1:6" ht="12">
      <c r="A44" s="19">
        <v>1921</v>
      </c>
      <c r="B44" s="20"/>
      <c r="C44" s="20"/>
      <c r="D44" s="20">
        <v>30</v>
      </c>
      <c r="E44" s="20"/>
      <c r="F44" s="20">
        <v>78</v>
      </c>
    </row>
    <row r="45" spans="1:6" ht="12">
      <c r="A45" s="19">
        <v>1922</v>
      </c>
      <c r="B45" s="20"/>
      <c r="C45" s="20"/>
      <c r="D45" s="20">
        <v>18</v>
      </c>
      <c r="E45" s="20"/>
      <c r="F45" s="20">
        <v>72</v>
      </c>
    </row>
    <row r="46" spans="1:6" ht="12">
      <c r="A46" s="19">
        <v>1923</v>
      </c>
      <c r="B46" s="20"/>
      <c r="C46" s="20"/>
      <c r="D46" s="20">
        <v>18</v>
      </c>
      <c r="E46" s="20"/>
      <c r="F46" s="20">
        <v>72</v>
      </c>
    </row>
    <row r="47" spans="1:6" ht="12">
      <c r="A47" s="19">
        <v>1924</v>
      </c>
      <c r="B47" s="20">
        <v>14.69693845669907</v>
      </c>
      <c r="C47" s="20"/>
      <c r="D47" s="20">
        <v>18</v>
      </c>
      <c r="E47" s="20"/>
      <c r="F47" s="20">
        <v>63.498031465550156</v>
      </c>
    </row>
    <row r="48" spans="1:6" ht="12">
      <c r="A48" s="19">
        <v>1925</v>
      </c>
      <c r="B48" s="20"/>
      <c r="C48" s="20"/>
      <c r="D48" s="20">
        <v>18</v>
      </c>
      <c r="E48" s="20"/>
      <c r="F48" s="20"/>
    </row>
    <row r="49" spans="1:6" ht="12">
      <c r="A49" s="19">
        <v>1926</v>
      </c>
      <c r="B49" s="20"/>
      <c r="C49" s="20"/>
      <c r="D49" s="20">
        <v>18</v>
      </c>
      <c r="E49" s="20"/>
      <c r="F49" s="20"/>
    </row>
    <row r="50" spans="1:6" ht="12">
      <c r="A50" s="19">
        <v>1927</v>
      </c>
      <c r="B50" s="20">
        <v>18</v>
      </c>
      <c r="C50" s="20"/>
      <c r="D50" s="20">
        <v>18</v>
      </c>
      <c r="E50" s="20"/>
      <c r="F50" s="20"/>
    </row>
    <row r="51" spans="1:6" ht="12">
      <c r="A51" s="19">
        <v>1928</v>
      </c>
      <c r="B51" s="20">
        <v>18</v>
      </c>
      <c r="C51" s="20"/>
      <c r="D51" s="20">
        <v>18</v>
      </c>
      <c r="E51" s="20"/>
      <c r="F51" s="20">
        <v>54.990908339470046</v>
      </c>
    </row>
    <row r="52" spans="1:6" ht="12">
      <c r="A52" s="19">
        <v>1929</v>
      </c>
      <c r="B52" s="20">
        <v>18</v>
      </c>
      <c r="C52" s="20"/>
      <c r="D52" s="20">
        <v>18</v>
      </c>
      <c r="E52" s="20"/>
      <c r="F52" s="20">
        <v>54.990908339470046</v>
      </c>
    </row>
    <row r="53" spans="1:6" ht="12">
      <c r="A53" s="19">
        <v>1930</v>
      </c>
      <c r="B53" s="20">
        <v>18</v>
      </c>
      <c r="C53" s="20"/>
      <c r="D53" s="20">
        <v>18</v>
      </c>
      <c r="E53" s="20"/>
      <c r="F53" s="20">
        <v>54.990908339470046</v>
      </c>
    </row>
    <row r="54" spans="1:6" ht="12">
      <c r="A54" s="19">
        <v>1931</v>
      </c>
      <c r="B54" s="20">
        <v>18</v>
      </c>
      <c r="C54" s="20"/>
      <c r="D54" s="20">
        <v>21.213203435596427</v>
      </c>
      <c r="E54" s="20"/>
      <c r="F54" s="20">
        <v>50.19960159204454</v>
      </c>
    </row>
    <row r="55" spans="1:6" ht="12">
      <c r="A55" s="19">
        <v>1932</v>
      </c>
      <c r="B55" s="20">
        <v>12</v>
      </c>
      <c r="C55" s="20"/>
      <c r="D55" s="20">
        <v>12.727922061357853</v>
      </c>
      <c r="E55" s="20"/>
      <c r="F55" s="20">
        <v>36</v>
      </c>
    </row>
    <row r="56" spans="1:6" ht="12">
      <c r="A56" s="19">
        <v>1933</v>
      </c>
      <c r="B56" s="20"/>
      <c r="C56" s="20"/>
      <c r="D56" s="20"/>
      <c r="E56" s="20"/>
      <c r="F56" s="20"/>
    </row>
    <row r="57" spans="1:6" ht="12">
      <c r="A57" s="19">
        <v>1934</v>
      </c>
      <c r="B57" s="20">
        <v>10.392304845413264</v>
      </c>
      <c r="C57" s="20"/>
      <c r="D57" s="20">
        <v>12.727922061357853</v>
      </c>
      <c r="E57" s="20"/>
      <c r="F57" s="20">
        <v>36</v>
      </c>
    </row>
    <row r="58" spans="1:6" ht="12">
      <c r="A58" s="19">
        <v>1935</v>
      </c>
      <c r="B58" s="20">
        <v>10.392304845413264</v>
      </c>
      <c r="C58" s="20"/>
      <c r="D58" s="20">
        <v>12.727922061357853</v>
      </c>
      <c r="E58" s="20"/>
      <c r="F58" s="20">
        <v>36</v>
      </c>
    </row>
    <row r="59" spans="1:6" ht="12">
      <c r="A59" s="19">
        <v>1936</v>
      </c>
      <c r="B59" s="20">
        <v>10.392304845413264</v>
      </c>
      <c r="C59" s="20"/>
      <c r="D59" s="20">
        <v>16.970562748477143</v>
      </c>
      <c r="E59" s="20"/>
      <c r="F59" s="20">
        <v>41.56921938165307</v>
      </c>
    </row>
    <row r="60" spans="1:6" ht="12">
      <c r="A60" s="19">
        <v>1937</v>
      </c>
      <c r="B60" s="20">
        <v>12</v>
      </c>
      <c r="C60" s="20"/>
      <c r="D60" s="20">
        <v>16.970562748477143</v>
      </c>
      <c r="E60" s="20"/>
      <c r="F60" s="20">
        <v>41.56921938165307</v>
      </c>
    </row>
    <row r="61" spans="1:6" ht="12">
      <c r="A61" s="19">
        <v>1938</v>
      </c>
      <c r="B61" s="20">
        <v>12</v>
      </c>
      <c r="C61" s="20"/>
      <c r="D61" s="20">
        <v>16.970562748477143</v>
      </c>
      <c r="E61" s="20"/>
      <c r="F61" s="20">
        <v>41.56921938165307</v>
      </c>
    </row>
    <row r="62" spans="1:6" ht="12">
      <c r="A62" s="19">
        <v>1939</v>
      </c>
      <c r="B62" s="20">
        <v>12</v>
      </c>
      <c r="C62" s="20"/>
      <c r="D62" s="20">
        <v>16.970562748477143</v>
      </c>
      <c r="E62" s="20"/>
      <c r="F62" s="20">
        <v>41.56921938165307</v>
      </c>
    </row>
    <row r="63" spans="1:6" ht="12">
      <c r="A63" s="19">
        <v>1940</v>
      </c>
      <c r="B63" s="20">
        <v>12</v>
      </c>
      <c r="C63" s="20"/>
      <c r="D63" s="20">
        <v>16.970562748477143</v>
      </c>
      <c r="E63" s="20"/>
      <c r="F63" s="20">
        <v>41.56921938165307</v>
      </c>
    </row>
    <row r="64" spans="1:6" ht="12">
      <c r="A64" s="19">
        <v>1941</v>
      </c>
      <c r="B64" s="20">
        <v>19.23076923076923</v>
      </c>
      <c r="C64" s="20"/>
      <c r="D64" s="20">
        <v>21</v>
      </c>
      <c r="E64" s="20"/>
      <c r="F64" s="20">
        <v>59.396969619669974</v>
      </c>
    </row>
    <row r="65" spans="1:6" ht="12">
      <c r="A65" s="19">
        <v>1942</v>
      </c>
      <c r="B65" s="20"/>
      <c r="C65" s="20"/>
      <c r="D65" s="20">
        <v>21</v>
      </c>
      <c r="E65" s="20"/>
      <c r="F65" s="20">
        <v>61.48170459575758</v>
      </c>
    </row>
    <row r="66" spans="1:6" ht="12">
      <c r="A66" s="19">
        <v>1943</v>
      </c>
      <c r="B66" s="20"/>
      <c r="C66" s="20"/>
      <c r="D66" s="20">
        <v>21</v>
      </c>
      <c r="E66" s="20"/>
      <c r="F66" s="20">
        <v>61.48170459575758</v>
      </c>
    </row>
    <row r="67" spans="1:6" ht="12">
      <c r="A67" s="19">
        <v>1944</v>
      </c>
      <c r="B67" s="20"/>
      <c r="C67" s="20"/>
      <c r="D67" s="20">
        <v>21</v>
      </c>
      <c r="E67" s="20"/>
      <c r="F67" s="20">
        <v>61.48170459575758</v>
      </c>
    </row>
    <row r="68" spans="1:6" s="4" customFormat="1" ht="12">
      <c r="A68" s="19">
        <v>1945</v>
      </c>
      <c r="B68" s="20">
        <v>21</v>
      </c>
      <c r="C68" s="20"/>
      <c r="D68" s="20">
        <v>21</v>
      </c>
      <c r="E68" s="20"/>
      <c r="F68" s="20">
        <v>59.396969619669974</v>
      </c>
    </row>
    <row r="69" spans="1:6" ht="12">
      <c r="A69" s="19">
        <v>1946</v>
      </c>
      <c r="B69" s="20"/>
      <c r="C69" s="20"/>
      <c r="D69" s="20">
        <v>21</v>
      </c>
      <c r="E69" s="20"/>
      <c r="F69" s="20">
        <v>46.475800154488994</v>
      </c>
    </row>
    <row r="70" spans="1:6" ht="12">
      <c r="A70" s="19">
        <v>1947</v>
      </c>
      <c r="B70" s="20">
        <v>20.78460969082653</v>
      </c>
      <c r="C70" s="20"/>
      <c r="D70" s="20">
        <v>27</v>
      </c>
      <c r="E70" s="20"/>
      <c r="F70" s="20">
        <v>84.85281374238568</v>
      </c>
    </row>
    <row r="71" spans="1:6" ht="12">
      <c r="A71" s="19">
        <v>1948</v>
      </c>
      <c r="B71" s="20"/>
      <c r="C71" s="20"/>
      <c r="D71" s="20">
        <v>27</v>
      </c>
      <c r="E71" s="20"/>
      <c r="F71" s="20">
        <v>84.85281374238568</v>
      </c>
    </row>
    <row r="72" spans="1:6" ht="12">
      <c r="A72" s="19">
        <v>1949</v>
      </c>
      <c r="B72" s="20"/>
      <c r="C72" s="20"/>
      <c r="D72" s="20">
        <v>33</v>
      </c>
      <c r="E72" s="20"/>
      <c r="F72" s="20">
        <v>83.13843876330614</v>
      </c>
    </row>
    <row r="73" spans="1:6" ht="12">
      <c r="A73" s="19">
        <v>1950</v>
      </c>
      <c r="B73" s="20"/>
      <c r="C73" s="20"/>
      <c r="D73" s="20">
        <v>33</v>
      </c>
      <c r="E73" s="20"/>
      <c r="F73" s="20">
        <v>96.74709297958259</v>
      </c>
    </row>
    <row r="74" spans="1:6" ht="12">
      <c r="A74" s="19">
        <v>1951</v>
      </c>
      <c r="B74" s="20"/>
      <c r="C74" s="20"/>
      <c r="D74" s="20">
        <v>36</v>
      </c>
      <c r="E74" s="20"/>
      <c r="F74" s="20">
        <v>96.74709297958259</v>
      </c>
    </row>
    <row r="75" spans="1:6" ht="12">
      <c r="A75" s="19">
        <v>1952</v>
      </c>
      <c r="B75" s="20"/>
      <c r="C75" s="20"/>
      <c r="D75" s="20">
        <v>40</v>
      </c>
      <c r="E75" s="20"/>
      <c r="F75" s="20">
        <v>96.74709297958259</v>
      </c>
    </row>
    <row r="76" spans="1:6" ht="12">
      <c r="A76" s="19">
        <v>1953</v>
      </c>
      <c r="B76" s="20"/>
      <c r="C76" s="20"/>
      <c r="D76" s="20">
        <v>40</v>
      </c>
      <c r="E76" s="20"/>
      <c r="F76" s="20">
        <v>96.74709297958259</v>
      </c>
    </row>
    <row r="77" spans="1:6" ht="12">
      <c r="A77" s="19">
        <v>1954</v>
      </c>
      <c r="B77" s="20"/>
      <c r="C77" s="20"/>
      <c r="D77" s="20">
        <v>48</v>
      </c>
      <c r="E77" s="20"/>
      <c r="F77" s="20"/>
    </row>
    <row r="78" spans="1:6" ht="12">
      <c r="A78" s="19">
        <v>1955</v>
      </c>
      <c r="B78" s="20"/>
      <c r="C78" s="20"/>
      <c r="D78" s="20">
        <v>48</v>
      </c>
      <c r="E78" s="20"/>
      <c r="F78" s="20"/>
    </row>
    <row r="79" spans="1:6" ht="12">
      <c r="A79" s="19">
        <v>1956</v>
      </c>
      <c r="B79" s="20"/>
      <c r="C79" s="20"/>
      <c r="D79" s="20">
        <v>48</v>
      </c>
      <c r="E79" s="20"/>
      <c r="F79" s="20"/>
    </row>
    <row r="80" spans="1:6" ht="12">
      <c r="A80" s="19">
        <v>1957</v>
      </c>
      <c r="B80" s="20"/>
      <c r="C80" s="20"/>
      <c r="D80" s="20">
        <v>48</v>
      </c>
      <c r="E80" s="20"/>
      <c r="F80" s="20"/>
    </row>
    <row r="81" spans="1:6" ht="12">
      <c r="A81" s="19">
        <v>1958</v>
      </c>
      <c r="B81" s="20"/>
      <c r="C81" s="20"/>
      <c r="D81" s="20">
        <v>48</v>
      </c>
      <c r="E81" s="20"/>
      <c r="F81" s="20"/>
    </row>
    <row r="82" spans="1:6" ht="12">
      <c r="A82" s="19">
        <v>1959</v>
      </c>
      <c r="B82" s="20"/>
      <c r="C82" s="20"/>
      <c r="D82" s="20">
        <v>60</v>
      </c>
      <c r="E82" s="20"/>
      <c r="F82" s="20">
        <v>108.99541274750968</v>
      </c>
    </row>
    <row r="83" spans="1:6" ht="12">
      <c r="A83" s="19">
        <v>1960</v>
      </c>
      <c r="B83" s="20"/>
      <c r="C83" s="20"/>
      <c r="D83" s="20">
        <v>60</v>
      </c>
      <c r="E83" s="20"/>
      <c r="F83" s="20"/>
    </row>
    <row r="84" spans="1:6" ht="12">
      <c r="A84" s="19">
        <v>1961</v>
      </c>
      <c r="B84" s="20"/>
      <c r="C84" s="20"/>
      <c r="D84" s="20">
        <v>85</v>
      </c>
      <c r="E84" s="20"/>
      <c r="F84" s="20"/>
    </row>
    <row r="85" spans="1:6" ht="12">
      <c r="A85" s="19">
        <v>1962</v>
      </c>
      <c r="B85" s="20">
        <v>69</v>
      </c>
      <c r="C85" s="20"/>
      <c r="D85" s="20">
        <v>85</v>
      </c>
      <c r="E85" s="20"/>
      <c r="F85" s="20">
        <v>117.0299107066223</v>
      </c>
    </row>
    <row r="86" spans="1:6" ht="12">
      <c r="A86" s="19">
        <v>1963</v>
      </c>
      <c r="B86" s="20"/>
      <c r="C86" s="20"/>
      <c r="D86" s="20">
        <v>93</v>
      </c>
      <c r="E86" s="20"/>
      <c r="F86" s="20"/>
    </row>
    <row r="87" spans="1:6" ht="12">
      <c r="A87" s="19">
        <v>1964</v>
      </c>
      <c r="B87" s="20"/>
      <c r="C87" s="20"/>
      <c r="D87" s="20">
        <v>93</v>
      </c>
      <c r="E87" s="20"/>
      <c r="F87" s="20"/>
    </row>
    <row r="88" spans="1:6" ht="12">
      <c r="A88" s="19">
        <v>1965</v>
      </c>
      <c r="B88" s="20"/>
      <c r="C88" s="20"/>
      <c r="D88" s="20"/>
      <c r="E88" s="20"/>
      <c r="F88" s="20"/>
    </row>
    <row r="89" ht="12">
      <c r="A89" s="17">
        <v>1966</v>
      </c>
    </row>
  </sheetData>
  <sheetProtection/>
  <mergeCells count="1">
    <mergeCell ref="B1:F1"/>
  </mergeCells>
  <printOptions/>
  <pageMargins left="0.75" right="0.75" top="1" bottom="1" header="0.5" footer="0.5"/>
  <pageSetup fitToHeight="1" fitToWidth="1" orientation="portrait" scale="2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90"/>
  <sheetViews>
    <sheetView zoomScalePageLayoutView="0" workbookViewId="0" topLeftCell="A1">
      <pane xSplit="10780" ySplit="1940" topLeftCell="AP1" activePane="bottomLeft" state="split"/>
      <selection pane="topLeft" activeCell="A1" sqref="A1"/>
      <selection pane="topRight" activeCell="AG2" sqref="AG2:AV2"/>
      <selection pane="bottomLeft" activeCell="G36" sqref="G36"/>
      <selection pane="bottomRight" activeCell="AR39" sqref="A1:IV65536"/>
    </sheetView>
  </sheetViews>
  <sheetFormatPr defaultColWidth="10.75390625" defaultRowHeight="12.75"/>
  <cols>
    <col min="1" max="1" width="5.625" style="63" bestFit="1" customWidth="1"/>
    <col min="2" max="5" width="7.125" style="26" customWidth="1"/>
    <col min="6" max="6" width="8.375" style="26" customWidth="1"/>
    <col min="7" max="16" width="7.125" style="26" customWidth="1"/>
    <col min="17" max="18" width="8.25390625" style="6" customWidth="1"/>
    <col min="19" max="19" width="3.00390625" style="58" customWidth="1"/>
    <col min="20" max="22" width="6.25390625" style="58" customWidth="1"/>
    <col min="23" max="23" width="6.875" style="58" customWidth="1"/>
    <col min="24" max="24" width="8.125" style="58" customWidth="1"/>
    <col min="25" max="31" width="6.25390625" style="58" customWidth="1"/>
    <col min="32" max="32" width="3.75390625" style="58" customWidth="1"/>
    <col min="33" max="40" width="8.625" style="29" customWidth="1"/>
    <col min="41" max="41" width="10.75390625" style="51" customWidth="1"/>
    <col min="42" max="42" width="10.75390625" style="42" customWidth="1"/>
    <col min="43" max="43" width="3.75390625" style="42" customWidth="1"/>
    <col min="44" max="44" width="14.625" style="30" customWidth="1"/>
    <col min="45" max="45" width="10.75390625" style="30" customWidth="1"/>
    <col min="46" max="46" width="3.75390625" style="42" customWidth="1"/>
    <col min="47" max="47" width="13.125" style="42" customWidth="1"/>
    <col min="48" max="16384" width="10.75390625" style="42" customWidth="1"/>
  </cols>
  <sheetData>
    <row r="2" spans="1:48" ht="12">
      <c r="A2" s="2"/>
      <c r="B2" s="55" t="s">
        <v>61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T2" s="59" t="s">
        <v>62</v>
      </c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2"/>
      <c r="AG2" s="60" t="s">
        <v>63</v>
      </c>
      <c r="AH2" s="61"/>
      <c r="AI2" s="61"/>
      <c r="AJ2" s="61"/>
      <c r="AK2" s="61"/>
      <c r="AL2" s="61"/>
      <c r="AM2" s="61"/>
      <c r="AN2" s="61"/>
      <c r="AO2" s="62"/>
      <c r="AP2" s="54"/>
      <c r="AQ2" s="54"/>
      <c r="AR2" s="53"/>
      <c r="AS2" s="53"/>
      <c r="AT2" s="54"/>
      <c r="AU2" s="54"/>
      <c r="AV2" s="54"/>
    </row>
    <row r="3" spans="1:48" ht="12">
      <c r="A3" s="2"/>
      <c r="B3" s="28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0"/>
      <c r="R3" s="10"/>
      <c r="AH3" s="40"/>
      <c r="AI3" s="40"/>
      <c r="AJ3" s="40"/>
      <c r="AK3" s="40"/>
      <c r="AL3" s="40"/>
      <c r="AM3" s="40"/>
      <c r="AN3" s="40"/>
      <c r="AO3" s="40"/>
      <c r="AR3" s="31" t="s">
        <v>27</v>
      </c>
      <c r="AS3" s="31"/>
      <c r="AT3" s="58"/>
      <c r="AU3" s="52" t="s">
        <v>28</v>
      </c>
      <c r="AV3" s="52"/>
    </row>
    <row r="4" spans="1:48" s="58" customFormat="1" ht="12">
      <c r="A4" s="2"/>
      <c r="B4" s="28" t="s">
        <v>2</v>
      </c>
      <c r="C4" s="28" t="s">
        <v>3</v>
      </c>
      <c r="D4" s="28" t="s">
        <v>4</v>
      </c>
      <c r="E4" s="28" t="s">
        <v>30</v>
      </c>
      <c r="F4" s="28" t="s">
        <v>31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12</v>
      </c>
      <c r="M4" s="28" t="s">
        <v>11</v>
      </c>
      <c r="N4" s="28" t="s">
        <v>10</v>
      </c>
      <c r="O4" s="30" t="s">
        <v>32</v>
      </c>
      <c r="P4" s="28" t="s">
        <v>13</v>
      </c>
      <c r="Q4" s="7" t="s">
        <v>78</v>
      </c>
      <c r="R4" s="7" t="s">
        <v>78</v>
      </c>
      <c r="S4" s="42"/>
      <c r="T4" s="28" t="s">
        <v>2</v>
      </c>
      <c r="U4" s="28" t="s">
        <v>3</v>
      </c>
      <c r="V4" s="28" t="s">
        <v>4</v>
      </c>
      <c r="W4" s="28" t="s">
        <v>30</v>
      </c>
      <c r="X4" s="28" t="s">
        <v>31</v>
      </c>
      <c r="Y4" s="28" t="s">
        <v>5</v>
      </c>
      <c r="Z4" s="28" t="s">
        <v>6</v>
      </c>
      <c r="AA4" s="28" t="s">
        <v>7</v>
      </c>
      <c r="AB4" s="28" t="s">
        <v>8</v>
      </c>
      <c r="AC4" s="28" t="s">
        <v>9</v>
      </c>
      <c r="AD4" s="28" t="s">
        <v>64</v>
      </c>
      <c r="AE4" s="28" t="s">
        <v>65</v>
      </c>
      <c r="AF4" s="42"/>
      <c r="AG4" s="30" t="s">
        <v>32</v>
      </c>
      <c r="AH4" s="28" t="s">
        <v>13</v>
      </c>
      <c r="AI4" s="30" t="s">
        <v>5</v>
      </c>
      <c r="AJ4" s="30" t="s">
        <v>7</v>
      </c>
      <c r="AK4" s="30" t="s">
        <v>77</v>
      </c>
      <c r="AL4" s="30" t="s">
        <v>11</v>
      </c>
      <c r="AM4" s="30" t="s">
        <v>10</v>
      </c>
      <c r="AN4" s="30" t="s">
        <v>32</v>
      </c>
      <c r="AO4" s="31" t="s">
        <v>47</v>
      </c>
      <c r="AP4" s="5" t="s">
        <v>46</v>
      </c>
      <c r="AQ4" s="5"/>
      <c r="AR4" s="29" t="s">
        <v>24</v>
      </c>
      <c r="AS4" s="29"/>
      <c r="AU4" s="8" t="s">
        <v>24</v>
      </c>
      <c r="AV4" s="8"/>
    </row>
    <row r="5" spans="2:48" ht="12">
      <c r="B5" s="26" t="s">
        <v>48</v>
      </c>
      <c r="C5" s="26" t="s">
        <v>48</v>
      </c>
      <c r="D5" s="26" t="s">
        <v>48</v>
      </c>
      <c r="E5" s="26" t="s">
        <v>48</v>
      </c>
      <c r="F5" s="26" t="s">
        <v>48</v>
      </c>
      <c r="G5" s="26" t="s">
        <v>48</v>
      </c>
      <c r="H5" s="26" t="s">
        <v>48</v>
      </c>
      <c r="I5" s="26" t="s">
        <v>48</v>
      </c>
      <c r="J5" s="26" t="s">
        <v>48</v>
      </c>
      <c r="K5" s="26" t="s">
        <v>48</v>
      </c>
      <c r="L5" s="26" t="s">
        <v>49</v>
      </c>
      <c r="M5" s="26" t="s">
        <v>50</v>
      </c>
      <c r="N5" s="26" t="s">
        <v>48</v>
      </c>
      <c r="O5" s="26" t="s">
        <v>49</v>
      </c>
      <c r="P5" s="26" t="s">
        <v>48</v>
      </c>
      <c r="T5" s="64" t="s">
        <v>66</v>
      </c>
      <c r="U5" s="64" t="s">
        <v>66</v>
      </c>
      <c r="V5" s="64" t="s">
        <v>66</v>
      </c>
      <c r="W5" s="64" t="s">
        <v>66</v>
      </c>
      <c r="X5" s="64" t="s">
        <v>66</v>
      </c>
      <c r="Y5" s="64" t="s">
        <v>66</v>
      </c>
      <c r="Z5" s="64" t="s">
        <v>66</v>
      </c>
      <c r="AA5" s="64" t="s">
        <v>66</v>
      </c>
      <c r="AB5" s="64" t="s">
        <v>66</v>
      </c>
      <c r="AC5" s="64" t="s">
        <v>66</v>
      </c>
      <c r="AD5" s="64" t="s">
        <v>66</v>
      </c>
      <c r="AE5" s="64" t="s">
        <v>66</v>
      </c>
      <c r="AF5" s="64"/>
      <c r="AG5" s="29" t="s">
        <v>14</v>
      </c>
      <c r="AH5" s="29" t="s">
        <v>26</v>
      </c>
      <c r="AI5" s="29" t="s">
        <v>67</v>
      </c>
      <c r="AJ5" s="29" t="s">
        <v>68</v>
      </c>
      <c r="AK5" s="29" t="s">
        <v>71</v>
      </c>
      <c r="AL5" s="29" t="s">
        <v>69</v>
      </c>
      <c r="AM5" s="29" t="s">
        <v>70</v>
      </c>
      <c r="AN5" s="29" t="s">
        <v>71</v>
      </c>
      <c r="AO5" s="51" t="s">
        <v>42</v>
      </c>
      <c r="AP5" s="52" t="s">
        <v>42</v>
      </c>
      <c r="AQ5" s="52"/>
      <c r="AR5" s="30" t="s">
        <v>29</v>
      </c>
      <c r="AS5" s="30" t="s">
        <v>43</v>
      </c>
      <c r="AU5" s="9" t="s">
        <v>29</v>
      </c>
      <c r="AV5" s="9" t="s">
        <v>43</v>
      </c>
    </row>
    <row r="6" spans="1:48" ht="12">
      <c r="A6" s="65">
        <v>1880</v>
      </c>
      <c r="B6" s="26">
        <v>3.673469387755102</v>
      </c>
      <c r="C6" s="26">
        <v>3</v>
      </c>
      <c r="D6" s="36">
        <v>1.2235549450549463</v>
      </c>
      <c r="E6" s="27"/>
      <c r="F6" s="27"/>
      <c r="G6" s="28">
        <v>7.5</v>
      </c>
      <c r="H6" s="28">
        <v>12</v>
      </c>
      <c r="I6" s="28">
        <v>8.5</v>
      </c>
      <c r="J6" s="28"/>
      <c r="K6" s="28"/>
      <c r="L6" s="28"/>
      <c r="M6" s="28">
        <v>4.265120058331472</v>
      </c>
      <c r="N6" s="28"/>
      <c r="O6" s="28"/>
      <c r="P6" s="28"/>
      <c r="Q6" s="7"/>
      <c r="R6" s="7"/>
      <c r="S6" s="42"/>
      <c r="T6" s="43">
        <f>B6*2.20463</f>
        <v>8.09864081632653</v>
      </c>
      <c r="U6" s="43">
        <f>C6*2.20463</f>
        <v>6.61389</v>
      </c>
      <c r="V6" s="43">
        <f>D6*2.20463</f>
        <v>2.697485938516486</v>
      </c>
      <c r="W6" s="42"/>
      <c r="X6" s="42"/>
      <c r="Y6" s="43">
        <f>G6*2.20463</f>
        <v>16.534724999999998</v>
      </c>
      <c r="Z6" s="43">
        <f aca="true" t="shared" si="0" ref="Z6:Z30">H6*2.20463</f>
        <v>26.45556</v>
      </c>
      <c r="AA6" s="43">
        <f aca="true" t="shared" si="1" ref="AA6:AC30">I6*2.20463</f>
        <v>18.739355</v>
      </c>
      <c r="AB6" s="42"/>
      <c r="AC6" s="42"/>
      <c r="AD6" s="42"/>
      <c r="AE6" s="42"/>
      <c r="AF6" s="42"/>
      <c r="AG6" s="30">
        <v>1257</v>
      </c>
      <c r="AH6" s="30">
        <v>499.21041758241813</v>
      </c>
      <c r="AI6" s="30">
        <v>49.5</v>
      </c>
      <c r="AJ6" s="30">
        <v>37.400000000000006</v>
      </c>
      <c r="AK6" s="37">
        <v>39.62438712392701</v>
      </c>
      <c r="AL6" s="30">
        <v>12.795360174994414</v>
      </c>
      <c r="AM6" s="37">
        <v>9.206920590066247</v>
      </c>
      <c r="AN6" s="37">
        <v>3.4677824999210753</v>
      </c>
      <c r="AO6" s="51">
        <v>1408.9944503889085</v>
      </c>
      <c r="AP6" s="66">
        <v>651.2048679713268</v>
      </c>
      <c r="AR6" s="30">
        <v>1620.3436179472446</v>
      </c>
      <c r="AS6" s="30">
        <v>4861.030853841734</v>
      </c>
      <c r="AU6" s="9">
        <v>748.8855981670258</v>
      </c>
      <c r="AV6" s="9">
        <v>2246.6567945010775</v>
      </c>
    </row>
    <row r="7" spans="1:48" ht="12">
      <c r="A7" s="65">
        <v>1881</v>
      </c>
      <c r="B7" s="26">
        <v>3.673469387755102</v>
      </c>
      <c r="C7" s="26">
        <v>3</v>
      </c>
      <c r="D7" s="36">
        <v>1.2235549450549463</v>
      </c>
      <c r="E7" s="27"/>
      <c r="F7" s="27"/>
      <c r="G7" s="28">
        <v>7.5</v>
      </c>
      <c r="H7" s="28">
        <v>12</v>
      </c>
      <c r="I7" s="28">
        <v>8.5</v>
      </c>
      <c r="J7" s="28"/>
      <c r="K7" s="28"/>
      <c r="L7" s="28"/>
      <c r="M7" s="28"/>
      <c r="N7" s="28"/>
      <c r="O7" s="28"/>
      <c r="P7" s="28"/>
      <c r="Q7" s="7"/>
      <c r="R7" s="7"/>
      <c r="S7" s="42"/>
      <c r="T7" s="43">
        <f aca="true" t="shared" si="2" ref="T7:T30">B7*2.20463</f>
        <v>8.09864081632653</v>
      </c>
      <c r="U7" s="43">
        <f aca="true" t="shared" si="3" ref="U7:U30">C7*2.20463</f>
        <v>6.61389</v>
      </c>
      <c r="V7" s="43">
        <f aca="true" t="shared" si="4" ref="V7:V30">D7*2.20463</f>
        <v>2.697485938516486</v>
      </c>
      <c r="W7" s="42"/>
      <c r="X7" s="42"/>
      <c r="Y7" s="43">
        <f aca="true" t="shared" si="5" ref="Y7:Y30">G7*2.20463</f>
        <v>16.534724999999998</v>
      </c>
      <c r="Z7" s="43">
        <f t="shared" si="0"/>
        <v>26.45556</v>
      </c>
      <c r="AA7" s="43">
        <f t="shared" si="1"/>
        <v>18.739355</v>
      </c>
      <c r="AB7" s="42"/>
      <c r="AC7" s="42"/>
      <c r="AD7" s="42"/>
      <c r="AE7" s="42"/>
      <c r="AF7" s="42"/>
      <c r="AG7" s="30">
        <v>1257</v>
      </c>
      <c r="AH7" s="30">
        <v>499.21041758241813</v>
      </c>
      <c r="AI7" s="30">
        <v>49.5</v>
      </c>
      <c r="AJ7" s="30">
        <v>37.400000000000006</v>
      </c>
      <c r="AK7" s="37">
        <v>39.62438712392701</v>
      </c>
      <c r="AL7" s="37">
        <v>12.6</v>
      </c>
      <c r="AM7" s="37">
        <v>9.06634888336665</v>
      </c>
      <c r="AN7" s="37">
        <v>3.41483622980739</v>
      </c>
      <c r="AO7" s="51">
        <v>1408.605572237101</v>
      </c>
      <c r="AP7" s="66">
        <v>650.8159898195192</v>
      </c>
      <c r="AR7" s="30">
        <v>1619.896408072666</v>
      </c>
      <c r="AS7" s="30">
        <v>4859.689224217998</v>
      </c>
      <c r="AU7" s="9">
        <v>748.438388292447</v>
      </c>
      <c r="AV7" s="9">
        <v>2245.315164877341</v>
      </c>
    </row>
    <row r="8" spans="1:48" ht="12">
      <c r="A8" s="65">
        <v>1882</v>
      </c>
      <c r="B8" s="26">
        <v>3.673469387755102</v>
      </c>
      <c r="C8" s="26">
        <v>3</v>
      </c>
      <c r="D8" s="36">
        <v>1.2235549450549463</v>
      </c>
      <c r="E8" s="27"/>
      <c r="F8" s="27"/>
      <c r="G8" s="28">
        <v>7.5</v>
      </c>
      <c r="H8" s="28">
        <v>12</v>
      </c>
      <c r="I8" s="28">
        <v>7</v>
      </c>
      <c r="J8" s="28"/>
      <c r="K8" s="28"/>
      <c r="L8" s="28"/>
      <c r="M8" s="28">
        <v>4.141309998351691</v>
      </c>
      <c r="N8" s="28"/>
      <c r="O8" s="28"/>
      <c r="P8" s="28"/>
      <c r="Q8" s="7"/>
      <c r="R8" s="7"/>
      <c r="S8" s="42"/>
      <c r="T8" s="43">
        <f t="shared" si="2"/>
        <v>8.09864081632653</v>
      </c>
      <c r="U8" s="43">
        <f t="shared" si="3"/>
        <v>6.61389</v>
      </c>
      <c r="V8" s="43">
        <f t="shared" si="4"/>
        <v>2.697485938516486</v>
      </c>
      <c r="W8" s="42"/>
      <c r="X8" s="42"/>
      <c r="Y8" s="43">
        <f t="shared" si="5"/>
        <v>16.534724999999998</v>
      </c>
      <c r="Z8" s="43">
        <f t="shared" si="0"/>
        <v>26.45556</v>
      </c>
      <c r="AA8" s="43">
        <f t="shared" si="1"/>
        <v>15.432409999999999</v>
      </c>
      <c r="AB8" s="42"/>
      <c r="AC8" s="42"/>
      <c r="AD8" s="42"/>
      <c r="AE8" s="42"/>
      <c r="AF8" s="42"/>
      <c r="AG8" s="30">
        <v>1257</v>
      </c>
      <c r="AH8" s="30">
        <v>499.21041758241813</v>
      </c>
      <c r="AI8" s="30">
        <v>49.5</v>
      </c>
      <c r="AJ8" s="30">
        <v>30.800000000000004</v>
      </c>
      <c r="AK8" s="37">
        <v>39.4297886009581</v>
      </c>
      <c r="AL8" s="30">
        <v>12.423929995055072</v>
      </c>
      <c r="AM8" s="37">
        <v>8.939657447435952</v>
      </c>
      <c r="AN8" s="37">
        <v>3.3671179574368897</v>
      </c>
      <c r="AO8" s="51">
        <v>1401.460494000886</v>
      </c>
      <c r="AP8" s="66">
        <v>643.6709115833041</v>
      </c>
      <c r="AR8" s="30">
        <v>1611.6795681010187</v>
      </c>
      <c r="AS8" s="30">
        <v>4835.038704303056</v>
      </c>
      <c r="AU8" s="9">
        <v>740.2215483207997</v>
      </c>
      <c r="AV8" s="9">
        <v>2220.664644962399</v>
      </c>
    </row>
    <row r="9" spans="1:48" ht="12">
      <c r="A9" s="65">
        <v>1883</v>
      </c>
      <c r="B9" s="26">
        <v>3.673469387755102</v>
      </c>
      <c r="C9" s="26">
        <v>3</v>
      </c>
      <c r="D9" s="36">
        <v>1.2235549450549463</v>
      </c>
      <c r="E9" s="27"/>
      <c r="F9" s="27"/>
      <c r="G9" s="28">
        <v>7.5</v>
      </c>
      <c r="H9" s="28">
        <v>12</v>
      </c>
      <c r="I9" s="28">
        <v>7</v>
      </c>
      <c r="J9" s="28"/>
      <c r="K9" s="28">
        <v>27</v>
      </c>
      <c r="L9" s="28"/>
      <c r="M9" s="28">
        <v>3.9817301993056016</v>
      </c>
      <c r="N9" s="28"/>
      <c r="O9" s="28"/>
      <c r="P9" s="28"/>
      <c r="Q9" s="7"/>
      <c r="R9" s="7"/>
      <c r="S9" s="42"/>
      <c r="T9" s="43">
        <f t="shared" si="2"/>
        <v>8.09864081632653</v>
      </c>
      <c r="U9" s="43">
        <f t="shared" si="3"/>
        <v>6.61389</v>
      </c>
      <c r="V9" s="43">
        <f t="shared" si="4"/>
        <v>2.697485938516486</v>
      </c>
      <c r="W9" s="42"/>
      <c r="X9" s="42"/>
      <c r="Y9" s="43">
        <f t="shared" si="5"/>
        <v>16.534724999999998</v>
      </c>
      <c r="Z9" s="43">
        <f t="shared" si="0"/>
        <v>26.45556</v>
      </c>
      <c r="AA9" s="43">
        <f t="shared" si="1"/>
        <v>15.432409999999999</v>
      </c>
      <c r="AB9" s="42"/>
      <c r="AC9" s="43">
        <f t="shared" si="1"/>
        <v>59.525009999999995</v>
      </c>
      <c r="AD9" s="42"/>
      <c r="AE9" s="42"/>
      <c r="AF9" s="42"/>
      <c r="AG9" s="30">
        <v>1257</v>
      </c>
      <c r="AH9" s="30">
        <v>499.21041758241813</v>
      </c>
      <c r="AI9" s="30">
        <v>49.5</v>
      </c>
      <c r="AJ9" s="30">
        <v>30.800000000000004</v>
      </c>
      <c r="AK9" s="37">
        <v>39.4297886009581</v>
      </c>
      <c r="AL9" s="30">
        <v>11.945190597916804</v>
      </c>
      <c r="AM9" s="37">
        <v>8.595179796748003</v>
      </c>
      <c r="AN9" s="37">
        <v>3.2373706052159448</v>
      </c>
      <c r="AO9" s="51">
        <v>1400.5075296008388</v>
      </c>
      <c r="AP9" s="66">
        <v>642.7179471832569</v>
      </c>
      <c r="AR9" s="30">
        <v>1610.5836590409644</v>
      </c>
      <c r="AS9" s="30">
        <v>4831.750977122893</v>
      </c>
      <c r="AU9" s="9">
        <v>739.1256392607454</v>
      </c>
      <c r="AV9" s="9">
        <v>2217.376917782236</v>
      </c>
    </row>
    <row r="10" spans="1:48" ht="12">
      <c r="A10" s="65">
        <v>1884</v>
      </c>
      <c r="B10" s="26">
        <v>2.9081632653061225</v>
      </c>
      <c r="C10" s="26">
        <v>2.5</v>
      </c>
      <c r="D10" s="36">
        <v>0.9915659340659352</v>
      </c>
      <c r="E10" s="27"/>
      <c r="F10" s="27"/>
      <c r="G10" s="28">
        <v>7</v>
      </c>
      <c r="H10" s="28">
        <v>10.5</v>
      </c>
      <c r="I10" s="28">
        <v>7.5</v>
      </c>
      <c r="J10" s="28"/>
      <c r="K10" s="28">
        <v>27</v>
      </c>
      <c r="L10" s="28"/>
      <c r="M10" s="28">
        <v>3.9486416843987593</v>
      </c>
      <c r="N10" s="28"/>
      <c r="O10" s="28"/>
      <c r="P10" s="28"/>
      <c r="Q10" s="7"/>
      <c r="R10" s="7"/>
      <c r="S10" s="42"/>
      <c r="T10" s="43">
        <f t="shared" si="2"/>
        <v>6.411423979591836</v>
      </c>
      <c r="U10" s="43">
        <f t="shared" si="3"/>
        <v>5.511575</v>
      </c>
      <c r="V10" s="43">
        <f t="shared" si="4"/>
        <v>2.1860360052197825</v>
      </c>
      <c r="W10" s="42"/>
      <c r="X10" s="42"/>
      <c r="Y10" s="43">
        <f t="shared" si="5"/>
        <v>15.432409999999999</v>
      </c>
      <c r="Z10" s="43">
        <f t="shared" si="0"/>
        <v>23.148615</v>
      </c>
      <c r="AA10" s="43">
        <f t="shared" si="1"/>
        <v>16.534724999999998</v>
      </c>
      <c r="AB10" s="42"/>
      <c r="AC10" s="43">
        <f t="shared" si="1"/>
        <v>59.525009999999995</v>
      </c>
      <c r="AD10" s="42"/>
      <c r="AE10" s="42"/>
      <c r="AF10" s="42"/>
      <c r="AG10" s="30">
        <v>1047.5</v>
      </c>
      <c r="AH10" s="30">
        <v>404.5589010989016</v>
      </c>
      <c r="AI10" s="30">
        <v>46.199999999999996</v>
      </c>
      <c r="AJ10" s="30">
        <v>33</v>
      </c>
      <c r="AK10" s="37">
        <v>33.220326640768334</v>
      </c>
      <c r="AL10" s="30">
        <v>11.845925053196279</v>
      </c>
      <c r="AM10" s="37">
        <v>8.523753125277073</v>
      </c>
      <c r="AN10" s="37">
        <v>3.2104677815268006</v>
      </c>
      <c r="AO10" s="51">
        <v>1183.5004726007685</v>
      </c>
      <c r="AP10" s="66">
        <v>540.5593736996701</v>
      </c>
      <c r="AR10" s="30">
        <v>1361.0255434908836</v>
      </c>
      <c r="AS10" s="30">
        <v>4083.076630472651</v>
      </c>
      <c r="AU10" s="9">
        <v>621.6432797546206</v>
      </c>
      <c r="AV10" s="9">
        <v>1864.9298392638618</v>
      </c>
    </row>
    <row r="11" spans="1:48" ht="12">
      <c r="A11" s="65">
        <v>1885</v>
      </c>
      <c r="B11" s="26">
        <v>2.9081632653061225</v>
      </c>
      <c r="C11" s="26">
        <v>2.5</v>
      </c>
      <c r="D11" s="36">
        <v>0.9915659340659352</v>
      </c>
      <c r="E11" s="27"/>
      <c r="F11" s="27"/>
      <c r="G11" s="28">
        <v>7</v>
      </c>
      <c r="H11" s="28">
        <v>10.5</v>
      </c>
      <c r="I11" s="28">
        <v>7.5</v>
      </c>
      <c r="J11" s="28"/>
      <c r="K11" s="28">
        <v>27</v>
      </c>
      <c r="L11" s="28"/>
      <c r="M11" s="28">
        <v>3.818101196951509</v>
      </c>
      <c r="N11" s="28"/>
      <c r="O11" s="28"/>
      <c r="P11" s="28"/>
      <c r="Q11" s="7"/>
      <c r="R11" s="7"/>
      <c r="S11" s="42"/>
      <c r="T11" s="43">
        <f t="shared" si="2"/>
        <v>6.411423979591836</v>
      </c>
      <c r="U11" s="43">
        <f t="shared" si="3"/>
        <v>5.511575</v>
      </c>
      <c r="V11" s="43">
        <f t="shared" si="4"/>
        <v>2.1860360052197825</v>
      </c>
      <c r="W11" s="42"/>
      <c r="X11" s="42"/>
      <c r="Y11" s="43">
        <f t="shared" si="5"/>
        <v>15.432409999999999</v>
      </c>
      <c r="Z11" s="43">
        <f t="shared" si="0"/>
        <v>23.148615</v>
      </c>
      <c r="AA11" s="43">
        <f t="shared" si="1"/>
        <v>16.534724999999998</v>
      </c>
      <c r="AB11" s="42"/>
      <c r="AC11" s="43">
        <f t="shared" si="1"/>
        <v>59.525009999999995</v>
      </c>
      <c r="AD11" s="42"/>
      <c r="AE11" s="42"/>
      <c r="AF11" s="42"/>
      <c r="AG11" s="30">
        <v>1047.5</v>
      </c>
      <c r="AH11" s="30">
        <v>404.5589010989016</v>
      </c>
      <c r="AI11" s="30">
        <v>46.199999999999996</v>
      </c>
      <c r="AJ11" s="30">
        <v>33</v>
      </c>
      <c r="AK11" s="37">
        <v>33.220326640768334</v>
      </c>
      <c r="AL11" s="30">
        <v>11.454303590854526</v>
      </c>
      <c r="AM11" s="37">
        <v>8.241961315133853</v>
      </c>
      <c r="AN11" s="37">
        <v>3.1043310229573744</v>
      </c>
      <c r="AO11" s="51">
        <v>1182.7209225697143</v>
      </c>
      <c r="AP11" s="66">
        <v>539.7798236686157</v>
      </c>
      <c r="AR11" s="30">
        <v>1360.1290609551713</v>
      </c>
      <c r="AS11" s="30">
        <v>4080.3871828655138</v>
      </c>
      <c r="AU11" s="9">
        <v>620.746797218908</v>
      </c>
      <c r="AV11" s="9">
        <v>1862.2403916567241</v>
      </c>
    </row>
    <row r="12" spans="1:48" ht="12">
      <c r="A12" s="65">
        <v>1886</v>
      </c>
      <c r="B12" s="26">
        <v>2.9081632653061225</v>
      </c>
      <c r="C12" s="26">
        <v>2.5</v>
      </c>
      <c r="D12" s="36">
        <v>0.9915659340659352</v>
      </c>
      <c r="E12" s="27"/>
      <c r="F12" s="27"/>
      <c r="G12" s="28">
        <v>6</v>
      </c>
      <c r="H12" s="28">
        <v>12</v>
      </c>
      <c r="I12" s="28">
        <v>7.5</v>
      </c>
      <c r="J12" s="28"/>
      <c r="K12" s="28"/>
      <c r="L12" s="28"/>
      <c r="M12" s="28">
        <v>3.5299257531313715</v>
      </c>
      <c r="N12" s="28"/>
      <c r="O12" s="28"/>
      <c r="P12" s="28"/>
      <c r="Q12" s="7"/>
      <c r="R12" s="7"/>
      <c r="S12" s="42"/>
      <c r="T12" s="43">
        <f t="shared" si="2"/>
        <v>6.411423979591836</v>
      </c>
      <c r="U12" s="43">
        <f t="shared" si="3"/>
        <v>5.511575</v>
      </c>
      <c r="V12" s="43">
        <f t="shared" si="4"/>
        <v>2.1860360052197825</v>
      </c>
      <c r="W12" s="42"/>
      <c r="X12" s="42"/>
      <c r="Y12" s="43">
        <f t="shared" si="5"/>
        <v>13.22778</v>
      </c>
      <c r="Z12" s="43">
        <f t="shared" si="0"/>
        <v>26.45556</v>
      </c>
      <c r="AA12" s="43">
        <f t="shared" si="1"/>
        <v>16.534724999999998</v>
      </c>
      <c r="AB12" s="42"/>
      <c r="AC12" s="42"/>
      <c r="AD12" s="42"/>
      <c r="AE12" s="42"/>
      <c r="AF12" s="42"/>
      <c r="AG12" s="30">
        <v>1047.5</v>
      </c>
      <c r="AH12" s="30">
        <v>404.5589010989016</v>
      </c>
      <c r="AI12" s="30">
        <v>39.599999999999994</v>
      </c>
      <c r="AJ12" s="30">
        <v>33</v>
      </c>
      <c r="AK12" s="37">
        <v>33.02572811779942</v>
      </c>
      <c r="AL12" s="30">
        <v>10.589777259394115</v>
      </c>
      <c r="AM12" s="37">
        <v>7.619890097683285</v>
      </c>
      <c r="AN12" s="37">
        <v>2.8700281786483677</v>
      </c>
      <c r="AO12" s="51">
        <v>1174.2054236535253</v>
      </c>
      <c r="AP12" s="66">
        <v>531.2643247524268</v>
      </c>
      <c r="AR12" s="30">
        <v>1350.336237201554</v>
      </c>
      <c r="AS12" s="30">
        <v>4051.008711604662</v>
      </c>
      <c r="AU12" s="9">
        <v>610.9539734652907</v>
      </c>
      <c r="AV12" s="9">
        <v>1832.861920395872</v>
      </c>
    </row>
    <row r="13" spans="1:48" ht="12">
      <c r="A13" s="65">
        <v>1887</v>
      </c>
      <c r="B13" s="26">
        <v>2.7551020408163267</v>
      </c>
      <c r="C13" s="26">
        <v>2.5</v>
      </c>
      <c r="D13" s="36">
        <v>0.9635027472527485</v>
      </c>
      <c r="E13" s="27"/>
      <c r="F13" s="27"/>
      <c r="G13" s="28">
        <v>6</v>
      </c>
      <c r="H13" s="28">
        <v>12</v>
      </c>
      <c r="I13" s="28">
        <v>7.5</v>
      </c>
      <c r="J13" s="28"/>
      <c r="K13" s="28"/>
      <c r="L13" s="28"/>
      <c r="M13" s="28">
        <v>3.378840138337848</v>
      </c>
      <c r="N13" s="28"/>
      <c r="O13" s="28"/>
      <c r="P13" s="28"/>
      <c r="Q13" s="7"/>
      <c r="R13" s="7"/>
      <c r="S13" s="42"/>
      <c r="T13" s="43">
        <f t="shared" si="2"/>
        <v>6.073980612244898</v>
      </c>
      <c r="U13" s="43">
        <f t="shared" si="3"/>
        <v>5.511575</v>
      </c>
      <c r="V13" s="43">
        <f t="shared" si="4"/>
        <v>2.124167061675827</v>
      </c>
      <c r="W13" s="42"/>
      <c r="X13" s="42"/>
      <c r="Y13" s="43">
        <f t="shared" si="5"/>
        <v>13.22778</v>
      </c>
      <c r="Z13" s="43">
        <f t="shared" si="0"/>
        <v>26.45556</v>
      </c>
      <c r="AA13" s="43">
        <f t="shared" si="1"/>
        <v>16.534724999999998</v>
      </c>
      <c r="AB13" s="42"/>
      <c r="AC13" s="42"/>
      <c r="AD13" s="42"/>
      <c r="AE13" s="42"/>
      <c r="AF13" s="42"/>
      <c r="AG13" s="30">
        <v>1047.5</v>
      </c>
      <c r="AH13" s="30">
        <v>393.1091208791214</v>
      </c>
      <c r="AI13" s="30">
        <v>39.599999999999994</v>
      </c>
      <c r="AJ13" s="30">
        <v>33</v>
      </c>
      <c r="AK13" s="37">
        <v>33.02572811779942</v>
      </c>
      <c r="AL13" s="30">
        <v>10.136520415013544</v>
      </c>
      <c r="AM13" s="37">
        <v>7.293748456022327</v>
      </c>
      <c r="AN13" s="37">
        <v>2.747187075981785</v>
      </c>
      <c r="AO13" s="51">
        <v>1173.303184064817</v>
      </c>
      <c r="AP13" s="66">
        <v>518.9123049439385</v>
      </c>
      <c r="AR13" s="30">
        <v>1349.2986616745395</v>
      </c>
      <c r="AS13" s="30">
        <v>4047.895985023619</v>
      </c>
      <c r="AU13" s="9">
        <v>596.7491506855292</v>
      </c>
      <c r="AV13" s="9">
        <v>1790.2474520565877</v>
      </c>
    </row>
    <row r="14" spans="1:48" ht="12">
      <c r="A14" s="65">
        <v>1888</v>
      </c>
      <c r="B14" s="26">
        <v>2.7551020408163267</v>
      </c>
      <c r="C14" s="26">
        <v>2.5</v>
      </c>
      <c r="D14" s="36">
        <v>0.9635027472527485</v>
      </c>
      <c r="E14" s="27"/>
      <c r="F14" s="27"/>
      <c r="G14" s="28">
        <v>6</v>
      </c>
      <c r="H14" s="28">
        <v>12</v>
      </c>
      <c r="I14" s="28">
        <v>7.5</v>
      </c>
      <c r="J14" s="28"/>
      <c r="K14" s="28"/>
      <c r="L14" s="28"/>
      <c r="M14" s="28">
        <v>3.4352742896540454</v>
      </c>
      <c r="N14" s="28"/>
      <c r="O14" s="28"/>
      <c r="P14" s="28"/>
      <c r="Q14" s="7"/>
      <c r="R14" s="7"/>
      <c r="S14" s="42"/>
      <c r="T14" s="43">
        <f t="shared" si="2"/>
        <v>6.073980612244898</v>
      </c>
      <c r="U14" s="43">
        <f t="shared" si="3"/>
        <v>5.511575</v>
      </c>
      <c r="V14" s="43">
        <f t="shared" si="4"/>
        <v>2.124167061675827</v>
      </c>
      <c r="W14" s="42"/>
      <c r="X14" s="42"/>
      <c r="Y14" s="43">
        <f t="shared" si="5"/>
        <v>13.22778</v>
      </c>
      <c r="Z14" s="43">
        <f t="shared" si="0"/>
        <v>26.45556</v>
      </c>
      <c r="AA14" s="43">
        <f t="shared" si="1"/>
        <v>16.534724999999998</v>
      </c>
      <c r="AB14" s="42"/>
      <c r="AC14" s="42"/>
      <c r="AD14" s="42"/>
      <c r="AE14" s="42"/>
      <c r="AF14" s="42"/>
      <c r="AG14" s="30">
        <v>1047.5</v>
      </c>
      <c r="AH14" s="30">
        <v>393.1091208791214</v>
      </c>
      <c r="AI14" s="30">
        <v>39.599999999999994</v>
      </c>
      <c r="AJ14" s="30">
        <v>33</v>
      </c>
      <c r="AK14" s="37">
        <v>33.02572811779942</v>
      </c>
      <c r="AL14" s="30">
        <v>10.305822868962135</v>
      </c>
      <c r="AM14" s="37">
        <v>7.415570290491219</v>
      </c>
      <c r="AN14" s="37">
        <v>2.793071215151543</v>
      </c>
      <c r="AO14" s="51">
        <v>1173.6401924924041</v>
      </c>
      <c r="AP14" s="66">
        <v>519.2493133715258</v>
      </c>
      <c r="AR14" s="30">
        <v>1349.6862213662646</v>
      </c>
      <c r="AS14" s="30">
        <v>4049.058664098794</v>
      </c>
      <c r="AU14" s="9">
        <v>597.1367103772546</v>
      </c>
      <c r="AV14" s="9">
        <v>1791.410131131764</v>
      </c>
    </row>
    <row r="15" spans="1:48" ht="12">
      <c r="A15" s="65">
        <v>1889</v>
      </c>
      <c r="B15" s="26">
        <v>2.7551020408163267</v>
      </c>
      <c r="C15" s="26">
        <v>2.5</v>
      </c>
      <c r="D15" s="36">
        <v>0.9635027472527485</v>
      </c>
      <c r="E15" s="27"/>
      <c r="F15" s="27"/>
      <c r="G15" s="28">
        <v>6</v>
      </c>
      <c r="H15" s="28">
        <v>12</v>
      </c>
      <c r="I15" s="28">
        <v>7.5</v>
      </c>
      <c r="J15" s="28"/>
      <c r="K15" s="28"/>
      <c r="L15" s="28"/>
      <c r="M15" s="28">
        <v>3.3073690168741283</v>
      </c>
      <c r="N15" s="28"/>
      <c r="O15" s="28"/>
      <c r="P15" s="28"/>
      <c r="Q15" s="7"/>
      <c r="R15" s="7"/>
      <c r="S15" s="42"/>
      <c r="T15" s="43">
        <f t="shared" si="2"/>
        <v>6.073980612244898</v>
      </c>
      <c r="U15" s="43">
        <f t="shared" si="3"/>
        <v>5.511575</v>
      </c>
      <c r="V15" s="43">
        <f t="shared" si="4"/>
        <v>2.124167061675827</v>
      </c>
      <c r="W15" s="42"/>
      <c r="X15" s="42"/>
      <c r="Y15" s="43">
        <f t="shared" si="5"/>
        <v>13.22778</v>
      </c>
      <c r="Z15" s="43">
        <f t="shared" si="0"/>
        <v>26.45556</v>
      </c>
      <c r="AA15" s="43">
        <f t="shared" si="1"/>
        <v>16.534724999999998</v>
      </c>
      <c r="AB15" s="42"/>
      <c r="AC15" s="42"/>
      <c r="AD15" s="42"/>
      <c r="AE15" s="42"/>
      <c r="AF15" s="42"/>
      <c r="AG15" s="30">
        <v>1047.5</v>
      </c>
      <c r="AH15" s="30">
        <v>393.1091208791214</v>
      </c>
      <c r="AI15" s="30">
        <v>39.599999999999994</v>
      </c>
      <c r="AJ15" s="30">
        <v>33</v>
      </c>
      <c r="AK15" s="37">
        <v>33.02572811779942</v>
      </c>
      <c r="AL15" s="30">
        <v>9.922107050622385</v>
      </c>
      <c r="AM15" s="37">
        <v>7.139466998337671</v>
      </c>
      <c r="AN15" s="37">
        <v>2.6890770343248147</v>
      </c>
      <c r="AO15" s="51">
        <v>1172.876379201084</v>
      </c>
      <c r="AP15" s="66">
        <v>518.4855000802057</v>
      </c>
      <c r="AR15" s="30">
        <v>1348.8078360812467</v>
      </c>
      <c r="AS15" s="30">
        <v>4046.42350824374</v>
      </c>
      <c r="AU15" s="9">
        <v>596.2583250922365</v>
      </c>
      <c r="AV15" s="9">
        <v>1788.7749752767095</v>
      </c>
    </row>
    <row r="16" spans="1:48" ht="12">
      <c r="A16" s="65">
        <v>1890</v>
      </c>
      <c r="B16" s="26">
        <v>2.7551020408163267</v>
      </c>
      <c r="C16" s="26">
        <v>2.5</v>
      </c>
      <c r="D16" s="36">
        <v>0.9635027472527485</v>
      </c>
      <c r="E16" s="27"/>
      <c r="F16" s="27"/>
      <c r="G16" s="28">
        <v>6</v>
      </c>
      <c r="H16" s="28">
        <v>12</v>
      </c>
      <c r="I16" s="28">
        <v>7.5</v>
      </c>
      <c r="J16" s="28"/>
      <c r="K16" s="28"/>
      <c r="L16" s="28"/>
      <c r="M16" s="28">
        <v>3.4149478066373167</v>
      </c>
      <c r="N16" s="28"/>
      <c r="O16" s="28"/>
      <c r="P16" s="28"/>
      <c r="Q16" s="7"/>
      <c r="R16" s="7"/>
      <c r="S16" s="42"/>
      <c r="T16" s="43">
        <f t="shared" si="2"/>
        <v>6.073980612244898</v>
      </c>
      <c r="U16" s="43">
        <f t="shared" si="3"/>
        <v>5.511575</v>
      </c>
      <c r="V16" s="43">
        <f t="shared" si="4"/>
        <v>2.124167061675827</v>
      </c>
      <c r="W16" s="42"/>
      <c r="X16" s="42"/>
      <c r="Y16" s="43">
        <f t="shared" si="5"/>
        <v>13.22778</v>
      </c>
      <c r="Z16" s="43">
        <f t="shared" si="0"/>
        <v>26.45556</v>
      </c>
      <c r="AA16" s="43">
        <f t="shared" si="1"/>
        <v>16.534724999999998</v>
      </c>
      <c r="AB16" s="42"/>
      <c r="AC16" s="42"/>
      <c r="AD16" s="42"/>
      <c r="AE16" s="42"/>
      <c r="AF16" s="42"/>
      <c r="AG16" s="30">
        <v>1047.5</v>
      </c>
      <c r="AH16" s="30">
        <v>393.1091208791214</v>
      </c>
      <c r="AI16" s="30">
        <v>39.599999999999994</v>
      </c>
      <c r="AJ16" s="30">
        <v>33</v>
      </c>
      <c r="AK16" s="37">
        <v>33.02572811779942</v>
      </c>
      <c r="AL16" s="30">
        <v>10.24484341991195</v>
      </c>
      <c r="AM16" s="37">
        <v>7.371692436538485</v>
      </c>
      <c r="AN16" s="37">
        <v>2.7765446411919976</v>
      </c>
      <c r="AO16" s="51">
        <v>1173.518808615442</v>
      </c>
      <c r="AP16" s="66">
        <v>519.1279294945632</v>
      </c>
      <c r="AR16" s="30">
        <v>1349.5466299077582</v>
      </c>
      <c r="AS16" s="30">
        <v>4048.639889723275</v>
      </c>
      <c r="AU16" s="9">
        <v>596.9971189187477</v>
      </c>
      <c r="AV16" s="9">
        <v>1790.991356756243</v>
      </c>
    </row>
    <row r="17" spans="1:48" ht="12">
      <c r="A17" s="65">
        <v>1891</v>
      </c>
      <c r="B17" s="26">
        <v>2.7551020408163267</v>
      </c>
      <c r="C17" s="26">
        <v>2.5</v>
      </c>
      <c r="D17" s="36">
        <v>0.9635027472527485</v>
      </c>
      <c r="E17" s="27"/>
      <c r="F17" s="27"/>
      <c r="G17" s="28">
        <v>6</v>
      </c>
      <c r="H17" s="28">
        <v>12</v>
      </c>
      <c r="I17" s="28">
        <v>7.5</v>
      </c>
      <c r="J17" s="28"/>
      <c r="K17" s="28"/>
      <c r="L17" s="28"/>
      <c r="M17" s="28">
        <v>3.9872438028544424</v>
      </c>
      <c r="N17" s="28"/>
      <c r="O17" s="28"/>
      <c r="P17" s="28"/>
      <c r="Q17" s="7"/>
      <c r="R17" s="7"/>
      <c r="S17" s="42"/>
      <c r="T17" s="43">
        <f t="shared" si="2"/>
        <v>6.073980612244898</v>
      </c>
      <c r="U17" s="43">
        <f t="shared" si="3"/>
        <v>5.511575</v>
      </c>
      <c r="V17" s="43">
        <f t="shared" si="4"/>
        <v>2.124167061675827</v>
      </c>
      <c r="W17" s="42"/>
      <c r="X17" s="42"/>
      <c r="Y17" s="43">
        <f t="shared" si="5"/>
        <v>13.22778</v>
      </c>
      <c r="Z17" s="43">
        <f t="shared" si="0"/>
        <v>26.45556</v>
      </c>
      <c r="AA17" s="43">
        <f t="shared" si="1"/>
        <v>16.534724999999998</v>
      </c>
      <c r="AB17" s="42"/>
      <c r="AC17" s="42"/>
      <c r="AD17" s="42"/>
      <c r="AE17" s="42"/>
      <c r="AF17" s="42"/>
      <c r="AG17" s="30">
        <v>1047.5</v>
      </c>
      <c r="AH17" s="30">
        <v>393.1091208791214</v>
      </c>
      <c r="AI17" s="30">
        <v>39.599999999999994</v>
      </c>
      <c r="AJ17" s="30">
        <v>33</v>
      </c>
      <c r="AK17" s="37">
        <v>33.02572811779942</v>
      </c>
      <c r="AL17" s="30">
        <v>11.961731408563328</v>
      </c>
      <c r="AM17" s="37">
        <v>8.60708176183809</v>
      </c>
      <c r="AN17" s="37">
        <v>3.2418534750148447</v>
      </c>
      <c r="AO17" s="51">
        <v>1176.9363947632155</v>
      </c>
      <c r="AP17" s="66">
        <v>522.5455156423371</v>
      </c>
      <c r="AR17" s="30">
        <v>1353.4768539776978</v>
      </c>
      <c r="AS17" s="30">
        <v>4060.4305619330935</v>
      </c>
      <c r="AU17" s="9">
        <v>600.9273429886877</v>
      </c>
      <c r="AV17" s="9">
        <v>1802.782028966063</v>
      </c>
    </row>
    <row r="18" spans="1:48" ht="12">
      <c r="A18" s="65">
        <v>1892</v>
      </c>
      <c r="B18" s="26">
        <v>2.7551020408163267</v>
      </c>
      <c r="C18" s="26">
        <v>2.5</v>
      </c>
      <c r="D18" s="36">
        <v>0.9635027472527485</v>
      </c>
      <c r="E18" s="27"/>
      <c r="F18" s="27"/>
      <c r="G18" s="28">
        <v>6</v>
      </c>
      <c r="H18" s="28">
        <v>12</v>
      </c>
      <c r="I18" s="28">
        <v>7.5</v>
      </c>
      <c r="J18" s="28"/>
      <c r="K18" s="28"/>
      <c r="L18" s="28"/>
      <c r="M18" s="28">
        <v>3.875066071541684</v>
      </c>
      <c r="N18" s="28"/>
      <c r="O18" s="28"/>
      <c r="P18" s="28"/>
      <c r="Q18" s="7"/>
      <c r="R18" s="7"/>
      <c r="S18" s="42"/>
      <c r="T18" s="43">
        <f t="shared" si="2"/>
        <v>6.073980612244898</v>
      </c>
      <c r="U18" s="43">
        <f t="shared" si="3"/>
        <v>5.511575</v>
      </c>
      <c r="V18" s="43">
        <f t="shared" si="4"/>
        <v>2.124167061675827</v>
      </c>
      <c r="W18" s="42"/>
      <c r="X18" s="42"/>
      <c r="Y18" s="43">
        <f t="shared" si="5"/>
        <v>13.22778</v>
      </c>
      <c r="Z18" s="43">
        <f t="shared" si="0"/>
        <v>26.45556</v>
      </c>
      <c r="AA18" s="43">
        <f t="shared" si="1"/>
        <v>16.534724999999998</v>
      </c>
      <c r="AB18" s="42"/>
      <c r="AC18" s="42"/>
      <c r="AD18" s="42"/>
      <c r="AE18" s="42"/>
      <c r="AF18" s="42"/>
      <c r="AG18" s="30">
        <v>1047.5</v>
      </c>
      <c r="AH18" s="30">
        <v>393.1091208791214</v>
      </c>
      <c r="AI18" s="30">
        <v>39.599999999999994</v>
      </c>
      <c r="AJ18" s="30">
        <v>33</v>
      </c>
      <c r="AK18" s="37">
        <v>33.02572811779942</v>
      </c>
      <c r="AL18" s="30">
        <v>11.625198214625051</v>
      </c>
      <c r="AM18" s="37">
        <v>8.364928797784271</v>
      </c>
      <c r="AN18" s="37">
        <v>3.1506466699995093</v>
      </c>
      <c r="AO18" s="51">
        <v>1176.266501800208</v>
      </c>
      <c r="AP18" s="66">
        <v>521.8756226793297</v>
      </c>
      <c r="AR18" s="30">
        <v>1352.706477070239</v>
      </c>
      <c r="AS18" s="30">
        <v>4058.1194312107173</v>
      </c>
      <c r="AU18" s="9">
        <v>600.1569660812291</v>
      </c>
      <c r="AV18" s="9">
        <v>1800.4708982436873</v>
      </c>
    </row>
    <row r="19" spans="1:48" ht="12">
      <c r="A19" s="65">
        <v>1893</v>
      </c>
      <c r="B19" s="26">
        <v>2.7551020408163267</v>
      </c>
      <c r="C19" s="26">
        <v>2.5</v>
      </c>
      <c r="D19" s="36">
        <v>0.9635027472527485</v>
      </c>
      <c r="E19" s="27"/>
      <c r="F19" s="27"/>
      <c r="G19" s="28">
        <v>12</v>
      </c>
      <c r="H19" s="28">
        <v>12</v>
      </c>
      <c r="I19" s="28">
        <v>7.5</v>
      </c>
      <c r="J19" s="28"/>
      <c r="K19" s="28"/>
      <c r="L19" s="28"/>
      <c r="M19" s="28">
        <v>3.9591086822765815</v>
      </c>
      <c r="N19" s="28"/>
      <c r="O19" s="28"/>
      <c r="P19" s="28"/>
      <c r="Q19" s="7"/>
      <c r="R19" s="7"/>
      <c r="S19" s="42"/>
      <c r="T19" s="43">
        <f t="shared" si="2"/>
        <v>6.073980612244898</v>
      </c>
      <c r="U19" s="43">
        <f t="shared" si="3"/>
        <v>5.511575</v>
      </c>
      <c r="V19" s="43">
        <f t="shared" si="4"/>
        <v>2.124167061675827</v>
      </c>
      <c r="W19" s="42"/>
      <c r="X19" s="42"/>
      <c r="Y19" s="43">
        <f t="shared" si="5"/>
        <v>26.45556</v>
      </c>
      <c r="Z19" s="43">
        <f t="shared" si="0"/>
        <v>26.45556</v>
      </c>
      <c r="AA19" s="43">
        <f t="shared" si="1"/>
        <v>16.534724999999998</v>
      </c>
      <c r="AB19" s="42"/>
      <c r="AC19" s="42"/>
      <c r="AD19" s="42"/>
      <c r="AE19" s="42"/>
      <c r="AF19" s="42"/>
      <c r="AG19" s="30">
        <v>1047.5</v>
      </c>
      <c r="AH19" s="30">
        <v>393.1091208791214</v>
      </c>
      <c r="AI19" s="30">
        <v>79.19999999999999</v>
      </c>
      <c r="AJ19" s="30">
        <v>33</v>
      </c>
      <c r="AK19" s="37">
        <v>34.19331925561288</v>
      </c>
      <c r="AL19" s="30">
        <v>11.877326046829744</v>
      </c>
      <c r="AM19" s="37">
        <v>8.546347757306071</v>
      </c>
      <c r="AN19" s="37">
        <v>3.218978039519778</v>
      </c>
      <c r="AO19" s="51">
        <v>1217.5359710992682</v>
      </c>
      <c r="AP19" s="66">
        <v>563.1450919783899</v>
      </c>
      <c r="AR19" s="30">
        <v>1400.1663667641583</v>
      </c>
      <c r="AS19" s="30">
        <v>4200.499100292474</v>
      </c>
      <c r="AU19" s="9">
        <v>647.6168557751483</v>
      </c>
      <c r="AV19" s="9">
        <v>1942.850567325445</v>
      </c>
    </row>
    <row r="20" spans="1:48" ht="12">
      <c r="A20" s="65">
        <v>1894</v>
      </c>
      <c r="B20" s="26">
        <v>2.7551020408163267</v>
      </c>
      <c r="C20" s="26">
        <v>2.5</v>
      </c>
      <c r="D20" s="36">
        <v>0.9635027472527485</v>
      </c>
      <c r="E20" s="27"/>
      <c r="F20" s="27"/>
      <c r="G20" s="28">
        <v>12</v>
      </c>
      <c r="H20" s="28">
        <v>12</v>
      </c>
      <c r="I20" s="28">
        <v>7.5</v>
      </c>
      <c r="J20" s="28"/>
      <c r="K20" s="28"/>
      <c r="L20" s="28"/>
      <c r="M20" s="28">
        <v>3.7935674738610774</v>
      </c>
      <c r="N20" s="28"/>
      <c r="O20" s="28"/>
      <c r="P20" s="28"/>
      <c r="Q20" s="7"/>
      <c r="R20" s="7"/>
      <c r="S20" s="42"/>
      <c r="T20" s="43">
        <f t="shared" si="2"/>
        <v>6.073980612244898</v>
      </c>
      <c r="U20" s="43">
        <f t="shared" si="3"/>
        <v>5.511575</v>
      </c>
      <c r="V20" s="43">
        <f t="shared" si="4"/>
        <v>2.124167061675827</v>
      </c>
      <c r="W20" s="42"/>
      <c r="X20" s="42"/>
      <c r="Y20" s="43">
        <f t="shared" si="5"/>
        <v>26.45556</v>
      </c>
      <c r="Z20" s="43">
        <f t="shared" si="0"/>
        <v>26.45556</v>
      </c>
      <c r="AA20" s="43">
        <f t="shared" si="1"/>
        <v>16.534724999999998</v>
      </c>
      <c r="AB20" s="42"/>
      <c r="AC20" s="42"/>
      <c r="AD20" s="42"/>
      <c r="AE20" s="42"/>
      <c r="AF20" s="42"/>
      <c r="AG20" s="30">
        <v>1047.5</v>
      </c>
      <c r="AH20" s="30">
        <v>393.1091208791214</v>
      </c>
      <c r="AI20" s="30">
        <v>79.19999999999999</v>
      </c>
      <c r="AJ20" s="30">
        <v>33</v>
      </c>
      <c r="AK20" s="37">
        <v>34.19331925561288</v>
      </c>
      <c r="AL20" s="30">
        <v>11.380702421583232</v>
      </c>
      <c r="AM20" s="37">
        <v>8.189001483480101</v>
      </c>
      <c r="AN20" s="37">
        <v>3.084383726180883</v>
      </c>
      <c r="AO20" s="51">
        <v>1216.547406886857</v>
      </c>
      <c r="AP20" s="66">
        <v>562.1565277659786</v>
      </c>
      <c r="AR20" s="30">
        <v>1399.0295179198856</v>
      </c>
      <c r="AS20" s="30">
        <v>4197.088553759657</v>
      </c>
      <c r="AU20" s="9">
        <v>646.4800069308753</v>
      </c>
      <c r="AV20" s="9">
        <v>1939.440020792626</v>
      </c>
    </row>
    <row r="21" spans="1:48" ht="12">
      <c r="A21" s="65">
        <v>1895</v>
      </c>
      <c r="B21" s="26">
        <v>2.7551020408163267</v>
      </c>
      <c r="C21" s="26">
        <v>2.5</v>
      </c>
      <c r="D21" s="36">
        <v>0.9635027472527485</v>
      </c>
      <c r="E21" s="27"/>
      <c r="F21" s="27"/>
      <c r="G21" s="28">
        <v>9</v>
      </c>
      <c r="H21" s="28">
        <v>12</v>
      </c>
      <c r="I21" s="28">
        <v>7.5</v>
      </c>
      <c r="J21" s="28"/>
      <c r="K21" s="28">
        <v>12</v>
      </c>
      <c r="L21" s="28"/>
      <c r="M21" s="28">
        <v>3.566803921068662</v>
      </c>
      <c r="N21" s="28"/>
      <c r="O21" s="28"/>
      <c r="P21" s="28"/>
      <c r="Q21" s="7"/>
      <c r="R21" s="7"/>
      <c r="S21" s="42"/>
      <c r="T21" s="43">
        <f t="shared" si="2"/>
        <v>6.073980612244898</v>
      </c>
      <c r="U21" s="43">
        <f t="shared" si="3"/>
        <v>5.511575</v>
      </c>
      <c r="V21" s="43">
        <f t="shared" si="4"/>
        <v>2.124167061675827</v>
      </c>
      <c r="W21" s="42"/>
      <c r="X21" s="42"/>
      <c r="Y21" s="43">
        <f t="shared" si="5"/>
        <v>19.84167</v>
      </c>
      <c r="Z21" s="43">
        <f t="shared" si="0"/>
        <v>26.45556</v>
      </c>
      <c r="AA21" s="43">
        <f t="shared" si="1"/>
        <v>16.534724999999998</v>
      </c>
      <c r="AB21" s="42"/>
      <c r="AC21" s="43">
        <f t="shared" si="1"/>
        <v>26.45556</v>
      </c>
      <c r="AD21" s="42"/>
      <c r="AE21" s="42"/>
      <c r="AF21" s="42"/>
      <c r="AG21" s="30">
        <v>1047.5</v>
      </c>
      <c r="AH21" s="30">
        <v>393.1091208791214</v>
      </c>
      <c r="AI21" s="30">
        <v>59.4</v>
      </c>
      <c r="AJ21" s="30">
        <v>33</v>
      </c>
      <c r="AK21" s="37">
        <v>33.60952368670615</v>
      </c>
      <c r="AL21" s="30">
        <v>10.700411763205986</v>
      </c>
      <c r="AM21" s="37">
        <v>7.699497320706823</v>
      </c>
      <c r="AN21" s="37">
        <v>2.9000122034010305</v>
      </c>
      <c r="AO21" s="51">
        <v>1194.80944497402</v>
      </c>
      <c r="AP21" s="66">
        <v>540.4185658531414</v>
      </c>
      <c r="AR21" s="30">
        <v>1374.0308617201229</v>
      </c>
      <c r="AS21" s="30">
        <v>4122.092585160369</v>
      </c>
      <c r="AU21" s="9">
        <v>621.4813507311126</v>
      </c>
      <c r="AV21" s="9">
        <v>1864.4440521933377</v>
      </c>
    </row>
    <row r="22" spans="1:48" ht="12">
      <c r="A22" s="65">
        <v>1896</v>
      </c>
      <c r="B22" s="26">
        <v>2.7551020408163267</v>
      </c>
      <c r="C22" s="26">
        <v>2.5</v>
      </c>
      <c r="D22" s="36">
        <v>0.9635027472527485</v>
      </c>
      <c r="E22" s="27"/>
      <c r="F22" s="27"/>
      <c r="G22" s="28">
        <v>9</v>
      </c>
      <c r="H22" s="28">
        <v>12</v>
      </c>
      <c r="I22" s="28">
        <v>7.5</v>
      </c>
      <c r="J22" s="28"/>
      <c r="K22" s="28">
        <v>12</v>
      </c>
      <c r="L22" s="28"/>
      <c r="M22" s="28">
        <v>3.335919015194331</v>
      </c>
      <c r="N22" s="28"/>
      <c r="O22" s="28"/>
      <c r="P22" s="28"/>
      <c r="Q22" s="7"/>
      <c r="R22" s="7"/>
      <c r="S22" s="42"/>
      <c r="T22" s="43">
        <f t="shared" si="2"/>
        <v>6.073980612244898</v>
      </c>
      <c r="U22" s="43">
        <f t="shared" si="3"/>
        <v>5.511575</v>
      </c>
      <c r="V22" s="43">
        <f t="shared" si="4"/>
        <v>2.124167061675827</v>
      </c>
      <c r="W22" s="42"/>
      <c r="X22" s="42"/>
      <c r="Y22" s="43">
        <f t="shared" si="5"/>
        <v>19.84167</v>
      </c>
      <c r="Z22" s="43">
        <f t="shared" si="0"/>
        <v>26.45556</v>
      </c>
      <c r="AA22" s="43">
        <f t="shared" si="1"/>
        <v>16.534724999999998</v>
      </c>
      <c r="AB22" s="42"/>
      <c r="AC22" s="43">
        <f t="shared" si="1"/>
        <v>26.45556</v>
      </c>
      <c r="AD22" s="42"/>
      <c r="AE22" s="42"/>
      <c r="AF22" s="42"/>
      <c r="AG22" s="30">
        <v>1047.5</v>
      </c>
      <c r="AH22" s="30">
        <v>393.1091208791214</v>
      </c>
      <c r="AI22" s="30">
        <v>59.4</v>
      </c>
      <c r="AJ22" s="30">
        <v>33</v>
      </c>
      <c r="AK22" s="37">
        <v>33.60952368670615</v>
      </c>
      <c r="AL22" s="30">
        <v>10.007757045582993</v>
      </c>
      <c r="AM22" s="37">
        <v>7.2010965805735</v>
      </c>
      <c r="AN22" s="37">
        <v>2.712289788759284</v>
      </c>
      <c r="AO22" s="51">
        <v>1193.430667101622</v>
      </c>
      <c r="AP22" s="66">
        <v>539.0397879807433</v>
      </c>
      <c r="AR22" s="30">
        <v>1372.4452671668653</v>
      </c>
      <c r="AS22" s="30">
        <v>4117.335801500596</v>
      </c>
      <c r="AU22" s="9">
        <v>619.8957561778548</v>
      </c>
      <c r="AV22" s="9">
        <v>1859.6872685335643</v>
      </c>
    </row>
    <row r="23" spans="1:48" ht="12">
      <c r="A23" s="65">
        <v>1897</v>
      </c>
      <c r="B23" s="26">
        <v>2.7551020408163267</v>
      </c>
      <c r="C23" s="26">
        <v>2.5</v>
      </c>
      <c r="D23" s="36">
        <v>0.9635027472527485</v>
      </c>
      <c r="E23" s="27"/>
      <c r="F23" s="27"/>
      <c r="G23" s="28">
        <v>9</v>
      </c>
      <c r="H23" s="28">
        <v>12</v>
      </c>
      <c r="I23" s="28">
        <v>7.5</v>
      </c>
      <c r="J23" s="28"/>
      <c r="K23" s="28">
        <v>12</v>
      </c>
      <c r="L23" s="28"/>
      <c r="M23" s="28">
        <v>3.3305752640718422</v>
      </c>
      <c r="N23" s="28"/>
      <c r="O23" s="28"/>
      <c r="P23" s="28"/>
      <c r="Q23" s="7"/>
      <c r="R23" s="7"/>
      <c r="S23" s="42"/>
      <c r="T23" s="43">
        <f t="shared" si="2"/>
        <v>6.073980612244898</v>
      </c>
      <c r="U23" s="43">
        <f t="shared" si="3"/>
        <v>5.511575</v>
      </c>
      <c r="V23" s="43">
        <f t="shared" si="4"/>
        <v>2.124167061675827</v>
      </c>
      <c r="W23" s="42"/>
      <c r="X23" s="42"/>
      <c r="Y23" s="43">
        <f t="shared" si="5"/>
        <v>19.84167</v>
      </c>
      <c r="Z23" s="43">
        <f t="shared" si="0"/>
        <v>26.45556</v>
      </c>
      <c r="AA23" s="43">
        <f t="shared" si="1"/>
        <v>16.534724999999998</v>
      </c>
      <c r="AB23" s="42"/>
      <c r="AC23" s="43">
        <f t="shared" si="1"/>
        <v>26.45556</v>
      </c>
      <c r="AD23" s="42"/>
      <c r="AE23" s="42"/>
      <c r="AF23" s="42"/>
      <c r="AG23" s="30">
        <v>1047.5</v>
      </c>
      <c r="AH23" s="30">
        <v>393.1091208791214</v>
      </c>
      <c r="AI23" s="30">
        <v>59.4</v>
      </c>
      <c r="AJ23" s="30">
        <v>33</v>
      </c>
      <c r="AK23" s="37">
        <v>33.60952368670615</v>
      </c>
      <c r="AL23" s="30">
        <v>9.991725792215526</v>
      </c>
      <c r="AM23" s="37">
        <v>7.189561268187221</v>
      </c>
      <c r="AN23" s="37">
        <v>2.7079450185363907</v>
      </c>
      <c r="AO23" s="51">
        <v>1193.398755765645</v>
      </c>
      <c r="AP23" s="66">
        <v>539.0078766447667</v>
      </c>
      <c r="AR23" s="30">
        <v>1372.4085691304917</v>
      </c>
      <c r="AS23" s="30">
        <v>4117.225707391475</v>
      </c>
      <c r="AU23" s="9">
        <v>619.8590581414817</v>
      </c>
      <c r="AV23" s="9">
        <v>1859.577174424445</v>
      </c>
    </row>
    <row r="24" spans="1:48" ht="12">
      <c r="A24" s="65">
        <v>1898</v>
      </c>
      <c r="B24" s="26">
        <v>2.7551020408163267</v>
      </c>
      <c r="C24" s="26">
        <v>2.5</v>
      </c>
      <c r="D24" s="36">
        <v>0.9635027472527485</v>
      </c>
      <c r="E24" s="27"/>
      <c r="F24" s="27"/>
      <c r="G24" s="28">
        <v>9</v>
      </c>
      <c r="H24" s="28">
        <v>12</v>
      </c>
      <c r="I24" s="28">
        <v>7.5</v>
      </c>
      <c r="J24" s="28"/>
      <c r="K24" s="28">
        <v>12</v>
      </c>
      <c r="L24" s="28"/>
      <c r="M24" s="28">
        <v>3.3086336347271286</v>
      </c>
      <c r="N24" s="28"/>
      <c r="O24" s="28"/>
      <c r="P24" s="28"/>
      <c r="Q24" s="7"/>
      <c r="R24" s="7"/>
      <c r="S24" s="42"/>
      <c r="T24" s="43">
        <f t="shared" si="2"/>
        <v>6.073980612244898</v>
      </c>
      <c r="U24" s="43">
        <f t="shared" si="3"/>
        <v>5.511575</v>
      </c>
      <c r="V24" s="43">
        <f t="shared" si="4"/>
        <v>2.124167061675827</v>
      </c>
      <c r="W24" s="42"/>
      <c r="X24" s="42"/>
      <c r="Y24" s="43">
        <f t="shared" si="5"/>
        <v>19.84167</v>
      </c>
      <c r="Z24" s="43">
        <f t="shared" si="0"/>
        <v>26.45556</v>
      </c>
      <c r="AA24" s="43">
        <f t="shared" si="1"/>
        <v>16.534724999999998</v>
      </c>
      <c r="AB24" s="42"/>
      <c r="AC24" s="43">
        <f t="shared" si="1"/>
        <v>26.45556</v>
      </c>
      <c r="AD24" s="42"/>
      <c r="AE24" s="42"/>
      <c r="AF24" s="42"/>
      <c r="AG24" s="30">
        <v>1047.5</v>
      </c>
      <c r="AH24" s="30">
        <v>393.1091208791214</v>
      </c>
      <c r="AI24" s="30">
        <v>59.4</v>
      </c>
      <c r="AJ24" s="30">
        <v>33</v>
      </c>
      <c r="AK24" s="37">
        <v>33.60952368670615</v>
      </c>
      <c r="AL24" s="30">
        <v>9.925900904181386</v>
      </c>
      <c r="AM24" s="37">
        <v>7.14219687135182</v>
      </c>
      <c r="AN24" s="37">
        <v>2.6901052397679788</v>
      </c>
      <c r="AO24" s="51">
        <v>1193.2677267020074</v>
      </c>
      <c r="AP24" s="66">
        <v>538.8768475811288</v>
      </c>
      <c r="AR24" s="30">
        <v>1372.2578857073083</v>
      </c>
      <c r="AS24" s="30">
        <v>4116.773657121925</v>
      </c>
      <c r="AU24" s="9">
        <v>619.708374718298</v>
      </c>
      <c r="AV24" s="9">
        <v>1859.1251241548941</v>
      </c>
    </row>
    <row r="25" spans="1:48" ht="12">
      <c r="A25" s="65">
        <v>1899</v>
      </c>
      <c r="B25" s="26">
        <v>2.7551020408163267</v>
      </c>
      <c r="C25" s="26">
        <v>2.5</v>
      </c>
      <c r="D25" s="36">
        <v>0.9635027472527485</v>
      </c>
      <c r="E25" s="27"/>
      <c r="F25" s="27"/>
      <c r="G25" s="28">
        <v>9</v>
      </c>
      <c r="H25" s="28">
        <v>12</v>
      </c>
      <c r="I25" s="28">
        <v>7.5</v>
      </c>
      <c r="J25" s="28"/>
      <c r="K25" s="28">
        <v>12</v>
      </c>
      <c r="L25" s="28"/>
      <c r="M25" s="28">
        <v>3.5080052363754004</v>
      </c>
      <c r="N25" s="28"/>
      <c r="O25" s="28"/>
      <c r="P25" s="28"/>
      <c r="Q25" s="7"/>
      <c r="R25" s="7"/>
      <c r="S25" s="42"/>
      <c r="T25" s="43">
        <f t="shared" si="2"/>
        <v>6.073980612244898</v>
      </c>
      <c r="U25" s="43">
        <f t="shared" si="3"/>
        <v>5.511575</v>
      </c>
      <c r="V25" s="43">
        <f t="shared" si="4"/>
        <v>2.124167061675827</v>
      </c>
      <c r="W25" s="42"/>
      <c r="X25" s="42"/>
      <c r="Y25" s="43">
        <f t="shared" si="5"/>
        <v>19.84167</v>
      </c>
      <c r="Z25" s="43">
        <f t="shared" si="0"/>
        <v>26.45556</v>
      </c>
      <c r="AA25" s="43">
        <f t="shared" si="1"/>
        <v>16.534724999999998</v>
      </c>
      <c r="AB25" s="42"/>
      <c r="AC25" s="43">
        <f t="shared" si="1"/>
        <v>26.45556</v>
      </c>
      <c r="AD25" s="42"/>
      <c r="AE25" s="42"/>
      <c r="AF25" s="42"/>
      <c r="AG25" s="30">
        <v>1047.5</v>
      </c>
      <c r="AH25" s="30">
        <v>393.1091208791214</v>
      </c>
      <c r="AI25" s="30">
        <v>59.4</v>
      </c>
      <c r="AJ25" s="30">
        <v>33</v>
      </c>
      <c r="AK25" s="37">
        <v>33.60952368670615</v>
      </c>
      <c r="AL25" s="30">
        <v>10.524015709126202</v>
      </c>
      <c r="AM25" s="37">
        <v>7.572571275632494</v>
      </c>
      <c r="AN25" s="37">
        <v>2.8522055656020844</v>
      </c>
      <c r="AO25" s="51">
        <v>1194.458316237067</v>
      </c>
      <c r="AP25" s="66">
        <v>540.0674371161883</v>
      </c>
      <c r="AR25" s="30">
        <v>1373.627063672627</v>
      </c>
      <c r="AS25" s="30">
        <v>4120.881191017881</v>
      </c>
      <c r="AU25" s="9">
        <v>621.0775526836165</v>
      </c>
      <c r="AV25" s="9">
        <v>1863.2326580508497</v>
      </c>
    </row>
    <row r="26" spans="1:48" ht="12">
      <c r="A26" s="65">
        <v>1900</v>
      </c>
      <c r="B26" s="26">
        <v>2.7551020408163267</v>
      </c>
      <c r="C26" s="26">
        <v>2.5</v>
      </c>
      <c r="D26" s="36">
        <v>0.9635027472527485</v>
      </c>
      <c r="E26" s="27"/>
      <c r="F26" s="27"/>
      <c r="G26" s="28">
        <v>9</v>
      </c>
      <c r="H26" s="28">
        <v>12</v>
      </c>
      <c r="I26" s="28">
        <v>7.5</v>
      </c>
      <c r="J26" s="28"/>
      <c r="K26" s="28">
        <v>18</v>
      </c>
      <c r="L26" s="28"/>
      <c r="M26" s="28"/>
      <c r="N26" s="28"/>
      <c r="O26" s="28"/>
      <c r="P26" s="28"/>
      <c r="Q26" s="7"/>
      <c r="R26" s="7"/>
      <c r="S26" s="42"/>
      <c r="T26" s="43">
        <f t="shared" si="2"/>
        <v>6.073980612244898</v>
      </c>
      <c r="U26" s="43">
        <f t="shared" si="3"/>
        <v>5.511575</v>
      </c>
      <c r="V26" s="43">
        <f t="shared" si="4"/>
        <v>2.124167061675827</v>
      </c>
      <c r="W26" s="42"/>
      <c r="X26" s="42"/>
      <c r="Y26" s="43">
        <f t="shared" si="5"/>
        <v>19.84167</v>
      </c>
      <c r="Z26" s="43">
        <f t="shared" si="0"/>
        <v>26.45556</v>
      </c>
      <c r="AA26" s="43">
        <f t="shared" si="1"/>
        <v>16.534724999999998</v>
      </c>
      <c r="AB26" s="42"/>
      <c r="AC26" s="43">
        <f t="shared" si="1"/>
        <v>39.68334</v>
      </c>
      <c r="AD26" s="42"/>
      <c r="AE26" s="42"/>
      <c r="AF26" s="42"/>
      <c r="AG26" s="30">
        <v>1047.5</v>
      </c>
      <c r="AH26" s="30">
        <v>393.1091208791214</v>
      </c>
      <c r="AI26" s="30">
        <v>59.4</v>
      </c>
      <c r="AJ26" s="30">
        <v>33</v>
      </c>
      <c r="AK26" s="37">
        <v>33.60952368670615</v>
      </c>
      <c r="AL26" s="37">
        <v>10.6</v>
      </c>
      <c r="AM26" s="37">
        <v>7.627245886006865</v>
      </c>
      <c r="AN26" s="37">
        <v>2.872798733012566</v>
      </c>
      <c r="AO26" s="51">
        <v>1194.6095683057256</v>
      </c>
      <c r="AP26" s="66">
        <v>540.218689184847</v>
      </c>
      <c r="AR26" s="30">
        <v>1373.8010035515842</v>
      </c>
      <c r="AS26" s="30">
        <v>4121.4030106547525</v>
      </c>
      <c r="AU26" s="9">
        <v>621.251492562574</v>
      </c>
      <c r="AV26" s="9">
        <v>1863.7544776877219</v>
      </c>
    </row>
    <row r="27" spans="1:48" ht="12">
      <c r="A27" s="65">
        <v>1901</v>
      </c>
      <c r="B27" s="26">
        <v>2.7551020408163267</v>
      </c>
      <c r="C27" s="26">
        <v>2.5</v>
      </c>
      <c r="D27" s="36">
        <v>0.9635027472527485</v>
      </c>
      <c r="E27" s="27"/>
      <c r="F27" s="27"/>
      <c r="G27" s="28">
        <v>9</v>
      </c>
      <c r="H27" s="28">
        <v>12</v>
      </c>
      <c r="I27" s="28">
        <v>7.5</v>
      </c>
      <c r="J27" s="28"/>
      <c r="K27" s="28">
        <v>12</v>
      </c>
      <c r="L27" s="28"/>
      <c r="M27" s="28">
        <v>3.5524372691799577</v>
      </c>
      <c r="N27" s="28"/>
      <c r="O27" s="28"/>
      <c r="P27" s="28"/>
      <c r="Q27" s="7"/>
      <c r="R27" s="7"/>
      <c r="S27" s="42"/>
      <c r="T27" s="43">
        <f t="shared" si="2"/>
        <v>6.073980612244898</v>
      </c>
      <c r="U27" s="43">
        <f t="shared" si="3"/>
        <v>5.511575</v>
      </c>
      <c r="V27" s="43">
        <f t="shared" si="4"/>
        <v>2.124167061675827</v>
      </c>
      <c r="W27" s="42"/>
      <c r="X27" s="42"/>
      <c r="Y27" s="43">
        <f t="shared" si="5"/>
        <v>19.84167</v>
      </c>
      <c r="Z27" s="43">
        <f t="shared" si="0"/>
        <v>26.45556</v>
      </c>
      <c r="AA27" s="43">
        <f t="shared" si="1"/>
        <v>16.534724999999998</v>
      </c>
      <c r="AB27" s="42"/>
      <c r="AC27" s="43">
        <f t="shared" si="1"/>
        <v>26.45556</v>
      </c>
      <c r="AD27" s="42"/>
      <c r="AE27" s="42"/>
      <c r="AF27" s="42"/>
      <c r="AG27" s="30">
        <v>1047.5</v>
      </c>
      <c r="AH27" s="30">
        <v>393.1091208791214</v>
      </c>
      <c r="AI27" s="30">
        <v>59.4</v>
      </c>
      <c r="AJ27" s="30">
        <v>33</v>
      </c>
      <c r="AK27" s="37">
        <v>33.60952368670615</v>
      </c>
      <c r="AL27" s="30">
        <v>10.657311807539873</v>
      </c>
      <c r="AM27" s="37">
        <v>7.668484683014234</v>
      </c>
      <c r="AN27" s="37">
        <v>2.888331307360416</v>
      </c>
      <c r="AO27" s="51">
        <v>1194.7236514846206</v>
      </c>
      <c r="AP27" s="66">
        <v>540.3327723637422</v>
      </c>
      <c r="AR27" s="30">
        <v>1373.9321992073137</v>
      </c>
      <c r="AS27" s="30">
        <v>4121.796597621941</v>
      </c>
      <c r="AU27" s="9">
        <v>621.3826882183034</v>
      </c>
      <c r="AV27" s="9">
        <v>1864.1480646549103</v>
      </c>
    </row>
    <row r="28" spans="1:48" ht="12">
      <c r="A28" s="65">
        <v>1902</v>
      </c>
      <c r="B28" s="26">
        <v>2.7551020408163267</v>
      </c>
      <c r="C28" s="26">
        <v>2.5</v>
      </c>
      <c r="D28" s="36">
        <v>0.9635027472527485</v>
      </c>
      <c r="E28" s="27"/>
      <c r="F28" s="27"/>
      <c r="G28" s="28">
        <v>9</v>
      </c>
      <c r="H28" s="28">
        <v>12</v>
      </c>
      <c r="I28" s="28">
        <v>7.5</v>
      </c>
      <c r="J28" s="28"/>
      <c r="K28" s="28">
        <v>12</v>
      </c>
      <c r="L28" s="28"/>
      <c r="M28" s="28">
        <v>3.3736019445172394</v>
      </c>
      <c r="N28" s="28"/>
      <c r="O28" s="28"/>
      <c r="P28" s="28"/>
      <c r="Q28" s="7"/>
      <c r="R28" s="7"/>
      <c r="S28" s="42"/>
      <c r="T28" s="43">
        <f t="shared" si="2"/>
        <v>6.073980612244898</v>
      </c>
      <c r="U28" s="43">
        <f t="shared" si="3"/>
        <v>5.511575</v>
      </c>
      <c r="V28" s="43">
        <f t="shared" si="4"/>
        <v>2.124167061675827</v>
      </c>
      <c r="W28" s="42"/>
      <c r="X28" s="42"/>
      <c r="Y28" s="43">
        <f t="shared" si="5"/>
        <v>19.84167</v>
      </c>
      <c r="Z28" s="43">
        <f t="shared" si="0"/>
        <v>26.45556</v>
      </c>
      <c r="AA28" s="43">
        <f t="shared" si="1"/>
        <v>16.534724999999998</v>
      </c>
      <c r="AB28" s="42"/>
      <c r="AC28" s="43">
        <f t="shared" si="1"/>
        <v>26.45556</v>
      </c>
      <c r="AD28" s="42"/>
      <c r="AE28" s="42"/>
      <c r="AF28" s="42"/>
      <c r="AG28" s="30">
        <v>1047.5</v>
      </c>
      <c r="AH28" s="30">
        <v>393.1091208791214</v>
      </c>
      <c r="AI28" s="30">
        <v>59.4</v>
      </c>
      <c r="AJ28" s="30">
        <v>33</v>
      </c>
      <c r="AK28" s="37">
        <v>33.60952368670615</v>
      </c>
      <c r="AL28" s="30">
        <v>10.120805833551717</v>
      </c>
      <c r="AM28" s="37">
        <v>7.282441005380341</v>
      </c>
      <c r="AN28" s="37">
        <v>2.742928129782412</v>
      </c>
      <c r="AO28" s="51">
        <v>1193.6556986554208</v>
      </c>
      <c r="AP28" s="66">
        <v>539.2648195345421</v>
      </c>
      <c r="AR28" s="30">
        <v>1372.7040534537339</v>
      </c>
      <c r="AS28" s="30">
        <v>4118.112160361202</v>
      </c>
      <c r="AU28" s="9">
        <v>620.1545424647234</v>
      </c>
      <c r="AV28" s="9">
        <v>1860.46362739417</v>
      </c>
    </row>
    <row r="29" spans="1:48" ht="12">
      <c r="A29" s="65">
        <v>1903</v>
      </c>
      <c r="B29" s="26">
        <v>2.7551020408163267</v>
      </c>
      <c r="C29" s="26">
        <v>2.5</v>
      </c>
      <c r="D29" s="36">
        <v>0.9635027472527485</v>
      </c>
      <c r="E29" s="27"/>
      <c r="F29" s="27"/>
      <c r="G29" s="28">
        <v>9</v>
      </c>
      <c r="H29" s="28">
        <v>12</v>
      </c>
      <c r="I29" s="28">
        <v>7.5</v>
      </c>
      <c r="J29" s="28"/>
      <c r="K29" s="28">
        <v>12</v>
      </c>
      <c r="L29" s="28"/>
      <c r="M29" s="28">
        <v>3.466271308737424</v>
      </c>
      <c r="N29" s="28"/>
      <c r="O29" s="28"/>
      <c r="P29" s="28"/>
      <c r="Q29" s="7"/>
      <c r="R29" s="7"/>
      <c r="S29" s="42"/>
      <c r="T29" s="43">
        <f t="shared" si="2"/>
        <v>6.073980612244898</v>
      </c>
      <c r="U29" s="43">
        <f t="shared" si="3"/>
        <v>5.511575</v>
      </c>
      <c r="V29" s="43">
        <f t="shared" si="4"/>
        <v>2.124167061675827</v>
      </c>
      <c r="W29" s="42"/>
      <c r="X29" s="42"/>
      <c r="Y29" s="43">
        <f t="shared" si="5"/>
        <v>19.84167</v>
      </c>
      <c r="Z29" s="43">
        <f t="shared" si="0"/>
        <v>26.45556</v>
      </c>
      <c r="AA29" s="43">
        <f t="shared" si="1"/>
        <v>16.534724999999998</v>
      </c>
      <c r="AB29" s="42"/>
      <c r="AC29" s="43">
        <f t="shared" si="1"/>
        <v>26.45556</v>
      </c>
      <c r="AD29" s="42"/>
      <c r="AE29" s="42"/>
      <c r="AF29" s="42"/>
      <c r="AG29" s="30">
        <v>1047.5</v>
      </c>
      <c r="AH29" s="30">
        <v>393.1091208791214</v>
      </c>
      <c r="AI29" s="30">
        <v>59.4</v>
      </c>
      <c r="AJ29" s="30">
        <v>33</v>
      </c>
      <c r="AK29" s="37">
        <v>33.60952368670615</v>
      </c>
      <c r="AL29" s="30">
        <v>10.398813926212272</v>
      </c>
      <c r="AM29" s="37">
        <v>7.4824821450993815</v>
      </c>
      <c r="AN29" s="37">
        <v>2.818273535099627</v>
      </c>
      <c r="AO29" s="51">
        <v>1194.2090932931176</v>
      </c>
      <c r="AP29" s="66">
        <v>539.8182141722389</v>
      </c>
      <c r="AR29" s="30">
        <v>1373.3404572870852</v>
      </c>
      <c r="AS29" s="30">
        <v>4120.021371861256</v>
      </c>
      <c r="AU29" s="9">
        <v>620.7909462980747</v>
      </c>
      <c r="AV29" s="9">
        <v>1862.372838894224</v>
      </c>
    </row>
    <row r="30" spans="1:48" ht="12">
      <c r="A30" s="65">
        <v>1904</v>
      </c>
      <c r="B30" s="26">
        <v>2.7551020408163267</v>
      </c>
      <c r="C30" s="26">
        <v>2.5</v>
      </c>
      <c r="D30" s="36">
        <v>0.9635027472527485</v>
      </c>
      <c r="E30" s="27"/>
      <c r="F30" s="27"/>
      <c r="G30" s="28">
        <v>9</v>
      </c>
      <c r="H30" s="28">
        <v>12</v>
      </c>
      <c r="I30" s="28">
        <v>7.5</v>
      </c>
      <c r="J30" s="28"/>
      <c r="K30" s="28">
        <v>12</v>
      </c>
      <c r="L30" s="28"/>
      <c r="M30" s="28">
        <v>3.7056558747546484</v>
      </c>
      <c r="N30" s="28"/>
      <c r="O30" s="28"/>
      <c r="P30" s="28"/>
      <c r="Q30" s="7"/>
      <c r="R30" s="7"/>
      <c r="S30" s="42"/>
      <c r="T30" s="43">
        <f t="shared" si="2"/>
        <v>6.073980612244898</v>
      </c>
      <c r="U30" s="43">
        <f t="shared" si="3"/>
        <v>5.511575</v>
      </c>
      <c r="V30" s="43">
        <f t="shared" si="4"/>
        <v>2.124167061675827</v>
      </c>
      <c r="W30" s="42"/>
      <c r="X30" s="42"/>
      <c r="Y30" s="43">
        <f t="shared" si="5"/>
        <v>19.84167</v>
      </c>
      <c r="Z30" s="43">
        <f t="shared" si="0"/>
        <v>26.45556</v>
      </c>
      <c r="AA30" s="43">
        <f t="shared" si="1"/>
        <v>16.534724999999998</v>
      </c>
      <c r="AB30" s="42"/>
      <c r="AC30" s="43">
        <f t="shared" si="1"/>
        <v>26.45556</v>
      </c>
      <c r="AD30" s="42"/>
      <c r="AE30" s="42"/>
      <c r="AF30" s="42"/>
      <c r="AG30" s="30">
        <v>1047.5</v>
      </c>
      <c r="AH30" s="30">
        <v>393.1091208791214</v>
      </c>
      <c r="AI30" s="30">
        <v>59.4</v>
      </c>
      <c r="AJ30" s="30">
        <v>33</v>
      </c>
      <c r="AK30" s="37">
        <v>33.60952368670615</v>
      </c>
      <c r="AL30" s="30">
        <v>11.116967624263946</v>
      </c>
      <c r="AM30" s="37">
        <v>7.999230714814971</v>
      </c>
      <c r="AN30" s="37">
        <v>3.0129066515025644</v>
      </c>
      <c r="AO30" s="51">
        <v>1195.6386286772877</v>
      </c>
      <c r="AP30" s="66">
        <v>541.2477495564091</v>
      </c>
      <c r="AR30" s="30">
        <v>1374.9844229788807</v>
      </c>
      <c r="AS30" s="30">
        <v>4124.953268936642</v>
      </c>
      <c r="AU30" s="9">
        <v>622.4349119898704</v>
      </c>
      <c r="AV30" s="9">
        <v>1867.3047359696113</v>
      </c>
    </row>
    <row r="31" spans="1:48" ht="12">
      <c r="A31" s="65">
        <v>1905</v>
      </c>
      <c r="D31" s="27"/>
      <c r="E31" s="27"/>
      <c r="F31" s="27"/>
      <c r="G31" s="28"/>
      <c r="H31" s="28"/>
      <c r="I31" s="28"/>
      <c r="J31" s="28"/>
      <c r="K31" s="28">
        <v>12</v>
      </c>
      <c r="L31" s="28"/>
      <c r="M31" s="28">
        <v>3.824601798068508</v>
      </c>
      <c r="N31" s="28"/>
      <c r="O31" s="28"/>
      <c r="P31" s="28"/>
      <c r="Q31" s="7"/>
      <c r="R31" s="7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3">
        <f>K31*2.20463</f>
        <v>26.45556</v>
      </c>
      <c r="AD31" s="42"/>
      <c r="AE31" s="42"/>
      <c r="AF31" s="42"/>
      <c r="AG31" s="30"/>
      <c r="AH31" s="30"/>
      <c r="AI31" s="30"/>
      <c r="AJ31" s="30"/>
      <c r="AK31" s="16"/>
      <c r="AL31" s="30">
        <v>11.473805394205524</v>
      </c>
      <c r="AM31" s="37">
        <v>8.255993866962024</v>
      </c>
      <c r="AN31" s="37">
        <v>3.109616377293055</v>
      </c>
      <c r="AP31" s="66"/>
      <c r="AU31" s="9"/>
      <c r="AV31" s="9"/>
    </row>
    <row r="32" spans="1:48" ht="12">
      <c r="A32" s="65">
        <v>1906</v>
      </c>
      <c r="D32" s="27"/>
      <c r="E32" s="27"/>
      <c r="F32" s="27"/>
      <c r="G32" s="28"/>
      <c r="H32" s="28"/>
      <c r="I32" s="28"/>
      <c r="J32" s="28"/>
      <c r="K32" s="28"/>
      <c r="L32" s="28"/>
      <c r="M32" s="28">
        <v>3.7838123299972013</v>
      </c>
      <c r="N32" s="28">
        <v>2.816532240799597</v>
      </c>
      <c r="O32" s="28"/>
      <c r="P32" s="28"/>
      <c r="Q32" s="7"/>
      <c r="R32" s="7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6">
        <f>N32*2.20463</f>
        <v>6.209411474034016</v>
      </c>
      <c r="AE32" s="42"/>
      <c r="AF32" s="42"/>
      <c r="AG32" s="30"/>
      <c r="AH32" s="30"/>
      <c r="AI32" s="30"/>
      <c r="AJ32" s="30"/>
      <c r="AK32" s="16"/>
      <c r="AL32" s="30">
        <v>11.351436989991605</v>
      </c>
      <c r="AM32" s="30">
        <v>8.16794349831883</v>
      </c>
      <c r="AN32" s="37">
        <v>3.0764522455396097</v>
      </c>
      <c r="AP32" s="66"/>
      <c r="AU32" s="9"/>
      <c r="AV32" s="9"/>
    </row>
    <row r="33" spans="1:48" ht="12">
      <c r="A33" s="65">
        <v>1907</v>
      </c>
      <c r="D33" s="27"/>
      <c r="E33" s="27"/>
      <c r="F33" s="27"/>
      <c r="G33" s="28"/>
      <c r="H33" s="28"/>
      <c r="I33" s="28"/>
      <c r="J33" s="28"/>
      <c r="K33" s="28"/>
      <c r="L33" s="28"/>
      <c r="M33" s="28">
        <v>4.129860622501035</v>
      </c>
      <c r="N33" s="28">
        <v>2.9576313353622816</v>
      </c>
      <c r="O33" s="28"/>
      <c r="P33" s="28"/>
      <c r="Q33" s="7"/>
      <c r="R33" s="7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6">
        <f aca="true" t="shared" si="6" ref="AD33:AD71">N33*2.20463</f>
        <v>6.520482770879746</v>
      </c>
      <c r="AE33" s="42"/>
      <c r="AF33" s="42"/>
      <c r="AG33" s="30"/>
      <c r="AH33" s="30"/>
      <c r="AI33" s="30"/>
      <c r="AJ33" s="30"/>
      <c r="AK33" s="16"/>
      <c r="AL33" s="30">
        <v>12.389581867503104</v>
      </c>
      <c r="AM33" s="30">
        <v>8.577130872550617</v>
      </c>
      <c r="AN33" s="37">
        <v>3.3045664809572806</v>
      </c>
      <c r="AP33" s="66"/>
      <c r="AU33" s="9"/>
      <c r="AV33" s="9"/>
    </row>
    <row r="34" spans="1:48" ht="12">
      <c r="A34" s="65">
        <v>1908</v>
      </c>
      <c r="D34" s="27"/>
      <c r="E34" s="27"/>
      <c r="F34" s="27"/>
      <c r="G34" s="28"/>
      <c r="H34" s="28"/>
      <c r="I34" s="28"/>
      <c r="J34" s="28"/>
      <c r="K34" s="28"/>
      <c r="L34" s="28"/>
      <c r="M34" s="28">
        <v>4.054825115421856</v>
      </c>
      <c r="N34" s="28">
        <v>2.8573956895486945</v>
      </c>
      <c r="O34" s="28"/>
      <c r="P34" s="28"/>
      <c r="Q34" s="7"/>
      <c r="R34" s="7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6">
        <f t="shared" si="6"/>
        <v>6.299500259049738</v>
      </c>
      <c r="AE34" s="42"/>
      <c r="AF34" s="42"/>
      <c r="AG34" s="30"/>
      <c r="AH34" s="30"/>
      <c r="AI34" s="30"/>
      <c r="AJ34" s="30"/>
      <c r="AK34" s="16"/>
      <c r="AL34" s="30">
        <v>12.164475346265569</v>
      </c>
      <c r="AM34" s="30">
        <v>8.286447499691214</v>
      </c>
      <c r="AN34" s="37">
        <v>3.2232727647519197</v>
      </c>
      <c r="AP34" s="66"/>
      <c r="AU34" s="9"/>
      <c r="AV34" s="9"/>
    </row>
    <row r="35" spans="1:48" ht="12">
      <c r="A35" s="65">
        <v>1909</v>
      </c>
      <c r="D35" s="27"/>
      <c r="E35" s="27"/>
      <c r="F35" s="27"/>
      <c r="G35" s="28"/>
      <c r="H35" s="28"/>
      <c r="I35" s="28"/>
      <c r="J35" s="28"/>
      <c r="K35" s="28"/>
      <c r="L35" s="28"/>
      <c r="M35" s="28">
        <v>3.8747991352578888</v>
      </c>
      <c r="N35" s="28">
        <v>2.9147259939001073</v>
      </c>
      <c r="O35" s="28"/>
      <c r="P35" s="28"/>
      <c r="Q35" s="7"/>
      <c r="R35" s="7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6">
        <f t="shared" si="6"/>
        <v>6.4258923679319935</v>
      </c>
      <c r="AE35" s="42"/>
      <c r="AF35" s="42"/>
      <c r="AG35" s="30"/>
      <c r="AH35" s="30"/>
      <c r="AI35" s="30"/>
      <c r="AJ35" s="30"/>
      <c r="AK35" s="16"/>
      <c r="AL35" s="30">
        <v>11.624397405773667</v>
      </c>
      <c r="AM35" s="30">
        <v>8.452705382310311</v>
      </c>
      <c r="AN35" s="37">
        <v>3.1643549339755146</v>
      </c>
      <c r="AP35" s="66"/>
      <c r="AU35" s="9"/>
      <c r="AV35" s="9"/>
    </row>
    <row r="36" spans="1:48" ht="12">
      <c r="A36" s="65">
        <v>1910</v>
      </c>
      <c r="D36" s="27"/>
      <c r="E36" s="27"/>
      <c r="F36" s="27"/>
      <c r="G36" s="28"/>
      <c r="H36" s="28"/>
      <c r="I36" s="28"/>
      <c r="J36" s="28"/>
      <c r="K36" s="28"/>
      <c r="L36" s="28"/>
      <c r="M36" s="28">
        <v>4.281422735653264</v>
      </c>
      <c r="N36" s="28">
        <v>2.875241203824721</v>
      </c>
      <c r="O36" s="28"/>
      <c r="P36" s="28"/>
      <c r="Q36" s="7"/>
      <c r="R36" s="7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6">
        <f t="shared" si="6"/>
        <v>6.338843015188094</v>
      </c>
      <c r="AE36" s="42"/>
      <c r="AF36" s="42"/>
      <c r="AG36" s="30"/>
      <c r="AH36" s="30"/>
      <c r="AI36" s="30"/>
      <c r="AJ36" s="30"/>
      <c r="AK36" s="16"/>
      <c r="AL36" s="30">
        <v>12.844268206959791</v>
      </c>
      <c r="AM36" s="30">
        <v>8.338199491091691</v>
      </c>
      <c r="AN36" s="37">
        <v>3.3385716495852513</v>
      </c>
      <c r="AP36" s="66"/>
      <c r="AU36" s="9"/>
      <c r="AV36" s="9"/>
    </row>
    <row r="37" spans="1:48" ht="12">
      <c r="A37" s="65">
        <v>1911</v>
      </c>
      <c r="D37" s="27"/>
      <c r="E37" s="27"/>
      <c r="F37" s="27"/>
      <c r="G37" s="28"/>
      <c r="H37" s="28"/>
      <c r="I37" s="28"/>
      <c r="J37" s="28"/>
      <c r="K37" s="28"/>
      <c r="L37" s="28"/>
      <c r="M37" s="28">
        <v>4.212188309546835</v>
      </c>
      <c r="N37" s="28">
        <v>2.6604824155793594</v>
      </c>
      <c r="O37" s="28"/>
      <c r="P37" s="28"/>
      <c r="Q37" s="7"/>
      <c r="R37" s="7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6">
        <f t="shared" si="6"/>
        <v>5.865379347858723</v>
      </c>
      <c r="AE37" s="42"/>
      <c r="AF37" s="42"/>
      <c r="AG37" s="30"/>
      <c r="AH37" s="30"/>
      <c r="AI37" s="30"/>
      <c r="AJ37" s="30"/>
      <c r="AK37" s="16"/>
      <c r="AL37" s="30">
        <v>12.636564928640503</v>
      </c>
      <c r="AM37" s="30">
        <v>7.715399005180142</v>
      </c>
      <c r="AN37" s="37">
        <v>3.2076758369887823</v>
      </c>
      <c r="AP37" s="66"/>
      <c r="AU37" s="9"/>
      <c r="AV37" s="9"/>
    </row>
    <row r="38" spans="1:48" ht="12">
      <c r="A38" s="65">
        <v>1912</v>
      </c>
      <c r="D38" s="27"/>
      <c r="E38" s="27"/>
      <c r="F38" s="27"/>
      <c r="G38" s="28"/>
      <c r="H38" s="28"/>
      <c r="I38" s="28"/>
      <c r="J38" s="28"/>
      <c r="K38" s="28"/>
      <c r="L38" s="28"/>
      <c r="M38" s="28">
        <v>4.343970284654361</v>
      </c>
      <c r="N38" s="28">
        <v>2.5590255461221756</v>
      </c>
      <c r="O38" s="28"/>
      <c r="P38" s="28"/>
      <c r="Q38" s="7"/>
      <c r="R38" s="7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6">
        <f t="shared" si="6"/>
        <v>5.641704489747331</v>
      </c>
      <c r="AE38" s="42"/>
      <c r="AF38" s="42"/>
      <c r="AG38" s="30"/>
      <c r="AH38" s="30"/>
      <c r="AI38" s="30"/>
      <c r="AJ38" s="30"/>
      <c r="AK38" s="16"/>
      <c r="AL38" s="30">
        <v>13.031910853963083</v>
      </c>
      <c r="AM38" s="30">
        <v>7.421174083754309</v>
      </c>
      <c r="AN38" s="37">
        <v>3.2236135323319144</v>
      </c>
      <c r="AP38" s="66"/>
      <c r="AU38" s="9"/>
      <c r="AV38" s="9"/>
    </row>
    <row r="39" spans="1:48" ht="12">
      <c r="A39" s="65">
        <v>1913</v>
      </c>
      <c r="D39" s="27"/>
      <c r="E39" s="27"/>
      <c r="F39" s="27"/>
      <c r="G39" s="28"/>
      <c r="H39" s="28"/>
      <c r="I39" s="28"/>
      <c r="J39" s="28"/>
      <c r="K39" s="28"/>
      <c r="L39" s="28"/>
      <c r="M39" s="28">
        <v>4.63650340455737</v>
      </c>
      <c r="N39" s="28">
        <v>2.6270332410654635</v>
      </c>
      <c r="O39" s="28"/>
      <c r="P39" s="28"/>
      <c r="Q39" s="7"/>
      <c r="R39" s="7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6">
        <f t="shared" si="6"/>
        <v>5.791636294250153</v>
      </c>
      <c r="AE39" s="42"/>
      <c r="AF39" s="42"/>
      <c r="AG39" s="30"/>
      <c r="AH39" s="30"/>
      <c r="AI39" s="30"/>
      <c r="AJ39" s="30"/>
      <c r="AK39" s="16"/>
      <c r="AL39" s="30">
        <v>13.90951021367211</v>
      </c>
      <c r="AM39" s="30">
        <v>7.6183963990898445</v>
      </c>
      <c r="AN39" s="37">
        <v>3.3930163244812723</v>
      </c>
      <c r="AP39" s="66"/>
      <c r="AU39" s="9"/>
      <c r="AV39" s="9"/>
    </row>
    <row r="40" spans="1:48" ht="12">
      <c r="A40" s="65">
        <v>1914</v>
      </c>
      <c r="D40" s="27"/>
      <c r="E40" s="27"/>
      <c r="F40" s="27"/>
      <c r="G40" s="28"/>
      <c r="H40" s="28"/>
      <c r="I40" s="28"/>
      <c r="J40" s="28"/>
      <c r="K40" s="28"/>
      <c r="L40" s="28"/>
      <c r="M40" s="28">
        <v>4.392443579191227</v>
      </c>
      <c r="N40" s="28">
        <v>2.789526706866252</v>
      </c>
      <c r="O40" s="28"/>
      <c r="P40" s="28"/>
      <c r="Q40" s="7"/>
      <c r="R40" s="7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6">
        <f t="shared" si="6"/>
        <v>6.149874263758545</v>
      </c>
      <c r="AE40" s="42"/>
      <c r="AF40" s="42"/>
      <c r="AG40" s="30"/>
      <c r="AH40" s="30"/>
      <c r="AI40" s="30"/>
      <c r="AJ40" s="30"/>
      <c r="AK40" s="16"/>
      <c r="AL40" s="30">
        <v>13.17733073757368</v>
      </c>
      <c r="AM40" s="30">
        <v>8.08962744991213</v>
      </c>
      <c r="AN40" s="37">
        <v>3.3518882072548277</v>
      </c>
      <c r="AP40" s="66"/>
      <c r="AU40" s="9"/>
      <c r="AV40" s="9"/>
    </row>
    <row r="41" spans="1:48" ht="12">
      <c r="A41" s="65">
        <v>1915</v>
      </c>
      <c r="D41" s="27"/>
      <c r="E41" s="28">
        <v>1.928571428571432</v>
      </c>
      <c r="F41" s="27"/>
      <c r="G41" s="28"/>
      <c r="H41" s="28"/>
      <c r="I41" s="28"/>
      <c r="J41" s="28"/>
      <c r="K41" s="28"/>
      <c r="L41" s="28"/>
      <c r="M41" s="28">
        <v>4.251134729776836</v>
      </c>
      <c r="N41" s="28">
        <v>2.8604375258348513</v>
      </c>
      <c r="O41" s="28"/>
      <c r="P41" s="28"/>
      <c r="Q41" s="7"/>
      <c r="R41" s="7"/>
      <c r="S41" s="42"/>
      <c r="T41" s="42"/>
      <c r="U41" s="42"/>
      <c r="V41" s="42"/>
      <c r="W41" s="43">
        <f>E41*2.20463</f>
        <v>4.251786428571435</v>
      </c>
      <c r="X41" s="42"/>
      <c r="Y41" s="42"/>
      <c r="Z41" s="42"/>
      <c r="AA41" s="42"/>
      <c r="AB41" s="42"/>
      <c r="AC41" s="42"/>
      <c r="AD41" s="46">
        <f t="shared" si="6"/>
        <v>6.306206382581288</v>
      </c>
      <c r="AE41" s="42"/>
      <c r="AF41" s="42"/>
      <c r="AG41" s="30"/>
      <c r="AH41" s="30"/>
      <c r="AI41" s="30"/>
      <c r="AJ41" s="30"/>
      <c r="AK41" s="16"/>
      <c r="AL41" s="30">
        <v>12.753404189330507</v>
      </c>
      <c r="AM41" s="30">
        <v>8.295268824921068</v>
      </c>
      <c r="AN41" s="37">
        <v>3.3174842510551605</v>
      </c>
      <c r="AP41" s="66"/>
      <c r="AU41" s="9"/>
      <c r="AV41" s="9"/>
    </row>
    <row r="42" spans="1:48" ht="12">
      <c r="A42" s="65">
        <v>1916</v>
      </c>
      <c r="D42" s="27"/>
      <c r="E42" s="28">
        <v>1.928571428571432</v>
      </c>
      <c r="F42" s="27"/>
      <c r="G42" s="28"/>
      <c r="H42" s="28"/>
      <c r="I42" s="28"/>
      <c r="J42" s="28"/>
      <c r="K42" s="28"/>
      <c r="L42" s="28"/>
      <c r="M42" s="28">
        <v>5.742935338758776</v>
      </c>
      <c r="N42" s="28">
        <v>3.258558365961233</v>
      </c>
      <c r="O42" s="28"/>
      <c r="P42" s="28"/>
      <c r="Q42" s="7"/>
      <c r="R42" s="7"/>
      <c r="S42" s="42"/>
      <c r="T42" s="42"/>
      <c r="U42" s="42"/>
      <c r="V42" s="42"/>
      <c r="W42" s="43">
        <f>E42*2.20463</f>
        <v>4.251786428571435</v>
      </c>
      <c r="X42" s="42"/>
      <c r="Y42" s="42"/>
      <c r="Z42" s="42"/>
      <c r="AA42" s="42"/>
      <c r="AB42" s="42"/>
      <c r="AC42" s="42"/>
      <c r="AD42" s="46">
        <f t="shared" si="6"/>
        <v>7.183915530349113</v>
      </c>
      <c r="AE42" s="42"/>
      <c r="AF42" s="42"/>
      <c r="AG42" s="30"/>
      <c r="AH42" s="30"/>
      <c r="AI42" s="30"/>
      <c r="AJ42" s="30"/>
      <c r="AK42" s="16"/>
      <c r="AL42" s="30">
        <v>17.228806016276327</v>
      </c>
      <c r="AM42" s="30">
        <v>9.449819261287576</v>
      </c>
      <c r="AN42" s="37">
        <v>4.204821802219789</v>
      </c>
      <c r="AP42" s="66"/>
      <c r="AU42" s="9"/>
      <c r="AV42" s="9"/>
    </row>
    <row r="43" spans="1:48" ht="12">
      <c r="A43" s="65">
        <v>1917</v>
      </c>
      <c r="D43" s="27"/>
      <c r="E43" s="28">
        <v>1.928571428571432</v>
      </c>
      <c r="F43" s="27"/>
      <c r="G43" s="28"/>
      <c r="H43" s="28"/>
      <c r="I43" s="28"/>
      <c r="J43" s="28"/>
      <c r="K43" s="28"/>
      <c r="L43" s="28"/>
      <c r="M43" s="28">
        <v>7.564026811829259</v>
      </c>
      <c r="N43" s="28">
        <v>3.946387823601453</v>
      </c>
      <c r="O43" s="28"/>
      <c r="P43" s="28"/>
      <c r="Q43" s="7"/>
      <c r="R43" s="7"/>
      <c r="S43" s="42"/>
      <c r="T43" s="42"/>
      <c r="U43" s="42"/>
      <c r="V43" s="42"/>
      <c r="W43" s="43">
        <f>E43*2.20463</f>
        <v>4.251786428571435</v>
      </c>
      <c r="X43" s="42"/>
      <c r="Y43" s="42"/>
      <c r="Z43" s="42"/>
      <c r="AA43" s="42"/>
      <c r="AB43" s="42"/>
      <c r="AC43" s="42"/>
      <c r="AD43" s="46">
        <f t="shared" si="6"/>
        <v>8.700324987546471</v>
      </c>
      <c r="AE43" s="42"/>
      <c r="AF43" s="42"/>
      <c r="AG43" s="30"/>
      <c r="AH43" s="30"/>
      <c r="AI43" s="30"/>
      <c r="AJ43" s="30"/>
      <c r="AK43" s="16"/>
      <c r="AL43" s="30">
        <v>22.692080435487778</v>
      </c>
      <c r="AM43" s="30">
        <v>11.444524688444213</v>
      </c>
      <c r="AN43" s="37">
        <v>5.380275032371679</v>
      </c>
      <c r="AP43" s="66"/>
      <c r="AU43" s="9"/>
      <c r="AV43" s="9"/>
    </row>
    <row r="44" spans="1:48" ht="12">
      <c r="A44" s="65">
        <v>1918</v>
      </c>
      <c r="D44" s="27"/>
      <c r="E44" s="28">
        <v>2.892857142857148</v>
      </c>
      <c r="F44" s="27"/>
      <c r="G44" s="28"/>
      <c r="H44" s="28"/>
      <c r="I44" s="28"/>
      <c r="J44" s="28"/>
      <c r="K44" s="28"/>
      <c r="L44" s="28"/>
      <c r="M44" s="28">
        <v>11.780313981522669</v>
      </c>
      <c r="N44" s="28">
        <v>6.56893591437935</v>
      </c>
      <c r="O44" s="28"/>
      <c r="P44" s="28"/>
      <c r="Q44" s="7"/>
      <c r="R44" s="7"/>
      <c r="S44" s="42"/>
      <c r="T44" s="42"/>
      <c r="U44" s="42"/>
      <c r="V44" s="42"/>
      <c r="W44" s="43">
        <f aca="true" t="shared" si="7" ref="W44:AA71">E44*2.20463</f>
        <v>6.377679642857154</v>
      </c>
      <c r="X44" s="42"/>
      <c r="Y44" s="42"/>
      <c r="Z44" s="42"/>
      <c r="AA44" s="42"/>
      <c r="AB44" s="42"/>
      <c r="AC44" s="42"/>
      <c r="AD44" s="46">
        <f t="shared" si="6"/>
        <v>14.482073184918145</v>
      </c>
      <c r="AE44" s="42"/>
      <c r="AF44" s="42"/>
      <c r="AG44" s="30"/>
      <c r="AH44" s="30"/>
      <c r="AI44" s="30"/>
      <c r="AJ44" s="30"/>
      <c r="AK44" s="16"/>
      <c r="AL44" s="30">
        <v>35.34094194456801</v>
      </c>
      <c r="AM44" s="30">
        <v>19.049914151700115</v>
      </c>
      <c r="AN44" s="37">
        <v>8.572550316051027</v>
      </c>
      <c r="AP44" s="66"/>
      <c r="AU44" s="9"/>
      <c r="AV44" s="9"/>
    </row>
    <row r="45" spans="1:48" ht="12">
      <c r="A45" s="65">
        <v>1919</v>
      </c>
      <c r="D45" s="27"/>
      <c r="E45" s="28">
        <v>2.892857142857148</v>
      </c>
      <c r="F45" s="27"/>
      <c r="G45" s="28"/>
      <c r="H45" s="28"/>
      <c r="I45" s="28"/>
      <c r="J45" s="28"/>
      <c r="K45" s="28"/>
      <c r="L45" s="28"/>
      <c r="M45" s="28">
        <v>15.888748479282311</v>
      </c>
      <c r="N45" s="28">
        <v>6.420279187393802</v>
      </c>
      <c r="O45" s="28"/>
      <c r="P45" s="28"/>
      <c r="Q45" s="7"/>
      <c r="R45" s="7"/>
      <c r="S45" s="42"/>
      <c r="T45" s="42"/>
      <c r="U45" s="42"/>
      <c r="V45" s="42"/>
      <c r="W45" s="43">
        <f t="shared" si="7"/>
        <v>6.377679642857154</v>
      </c>
      <c r="X45" s="42"/>
      <c r="Y45" s="42"/>
      <c r="Z45" s="42"/>
      <c r="AA45" s="42"/>
      <c r="AB45" s="42"/>
      <c r="AC45" s="42"/>
      <c r="AD45" s="46">
        <f t="shared" si="6"/>
        <v>14.154340104903996</v>
      </c>
      <c r="AE45" s="42"/>
      <c r="AF45" s="42"/>
      <c r="AG45" s="30"/>
      <c r="AH45" s="30"/>
      <c r="AI45" s="30"/>
      <c r="AJ45" s="30"/>
      <c r="AK45" s="16"/>
      <c r="AL45" s="30">
        <v>47.66624543784693</v>
      </c>
      <c r="AM45" s="30">
        <v>18.618809643442024</v>
      </c>
      <c r="AN45" s="37">
        <v>10.447196655276603</v>
      </c>
      <c r="AP45" s="66"/>
      <c r="AU45" s="9"/>
      <c r="AV45" s="9"/>
    </row>
    <row r="46" spans="1:48" ht="12">
      <c r="A46" s="65">
        <v>1920</v>
      </c>
      <c r="B46" s="26">
        <v>5.26530612244898</v>
      </c>
      <c r="C46" s="26">
        <v>8</v>
      </c>
      <c r="D46" s="27"/>
      <c r="E46" s="36">
        <v>2.43214285714286</v>
      </c>
      <c r="F46" s="36">
        <v>2.43214285714286</v>
      </c>
      <c r="G46" s="28">
        <v>10</v>
      </c>
      <c r="H46" s="28">
        <v>10</v>
      </c>
      <c r="I46" s="28">
        <v>14</v>
      </c>
      <c r="J46" s="28"/>
      <c r="K46" s="28"/>
      <c r="L46" s="28"/>
      <c r="M46" s="28">
        <v>24.184980517214537</v>
      </c>
      <c r="N46" s="28">
        <v>6.235600047012568</v>
      </c>
      <c r="O46" s="28"/>
      <c r="P46" s="28"/>
      <c r="Q46" s="7"/>
      <c r="R46" s="7"/>
      <c r="S46" s="42"/>
      <c r="T46" s="43">
        <f aca="true" t="shared" si="8" ref="T46:T58">B46*2.20463</f>
        <v>11.608051836734694</v>
      </c>
      <c r="U46" s="43">
        <f aca="true" t="shared" si="9" ref="U46:U58">C46*2.20463</f>
        <v>17.63704</v>
      </c>
      <c r="V46" s="42"/>
      <c r="W46" s="45">
        <f t="shared" si="7"/>
        <v>5.361975107142864</v>
      </c>
      <c r="X46" s="45">
        <f t="shared" si="7"/>
        <v>5.361975107142864</v>
      </c>
      <c r="Y46" s="46">
        <f t="shared" si="7"/>
        <v>22.0463</v>
      </c>
      <c r="Z46" s="46">
        <f t="shared" si="7"/>
        <v>22.0463</v>
      </c>
      <c r="AA46" s="46">
        <f t="shared" si="7"/>
        <v>30.864819999999998</v>
      </c>
      <c r="AB46" s="42"/>
      <c r="AC46" s="42"/>
      <c r="AD46" s="46">
        <f t="shared" si="6"/>
        <v>13.747190931645317</v>
      </c>
      <c r="AE46" s="42"/>
      <c r="AF46" s="42"/>
      <c r="AG46" s="30">
        <v>3352</v>
      </c>
      <c r="AH46" s="30">
        <v>992.3142857142869</v>
      </c>
      <c r="AI46" s="30">
        <v>66</v>
      </c>
      <c r="AJ46" s="30">
        <v>61.60000000000001</v>
      </c>
      <c r="AK46" s="37">
        <v>102.59470007918475</v>
      </c>
      <c r="AL46" s="30">
        <v>72.55494155164361</v>
      </c>
      <c r="AM46" s="30">
        <v>18.083240136336446</v>
      </c>
      <c r="AN46" s="37">
        <v>14.285496291883065</v>
      </c>
      <c r="AO46" s="51">
        <v>3687.1183780590477</v>
      </c>
      <c r="AP46" s="66">
        <v>1327.4326637733348</v>
      </c>
      <c r="AR46" s="30">
        <v>4240.186134767904</v>
      </c>
      <c r="AS46" s="30">
        <v>12720.558404303712</v>
      </c>
      <c r="AU46" s="9">
        <v>1526.5475633393348</v>
      </c>
      <c r="AV46" s="9">
        <v>4579.642690018005</v>
      </c>
    </row>
    <row r="47" spans="1:48" ht="12">
      <c r="A47" s="65">
        <v>1921</v>
      </c>
      <c r="B47" s="26">
        <v>5.26530612244898</v>
      </c>
      <c r="C47" s="26">
        <v>5.5</v>
      </c>
      <c r="D47" s="27"/>
      <c r="E47" s="28">
        <v>1.971428571428572</v>
      </c>
      <c r="F47" s="36">
        <v>1.971428571428572</v>
      </c>
      <c r="G47" s="28">
        <v>10</v>
      </c>
      <c r="H47" s="28">
        <v>10</v>
      </c>
      <c r="I47" s="28">
        <v>14</v>
      </c>
      <c r="J47" s="28"/>
      <c r="K47" s="28">
        <v>60</v>
      </c>
      <c r="L47" s="28"/>
      <c r="M47" s="28">
        <v>25.180623039577394</v>
      </c>
      <c r="N47" s="28">
        <v>6</v>
      </c>
      <c r="O47" s="28">
        <v>2.6</v>
      </c>
      <c r="P47" s="28"/>
      <c r="Q47" s="7"/>
      <c r="R47" s="7"/>
      <c r="S47" s="42"/>
      <c r="T47" s="43">
        <f t="shared" si="8"/>
        <v>11.608051836734694</v>
      </c>
      <c r="U47" s="43">
        <f t="shared" si="9"/>
        <v>12.125464999999998</v>
      </c>
      <c r="V47" s="42"/>
      <c r="W47" s="43">
        <f t="shared" si="7"/>
        <v>4.3462705714285725</v>
      </c>
      <c r="X47" s="45">
        <f t="shared" si="7"/>
        <v>4.3462705714285725</v>
      </c>
      <c r="Y47" s="46">
        <f t="shared" si="7"/>
        <v>22.0463</v>
      </c>
      <c r="Z47" s="46">
        <f t="shared" si="7"/>
        <v>22.0463</v>
      </c>
      <c r="AA47" s="46">
        <f t="shared" si="7"/>
        <v>30.864819999999998</v>
      </c>
      <c r="AB47" s="42"/>
      <c r="AC47" s="46">
        <f>K47*2.20463</f>
        <v>132.27779999999998</v>
      </c>
      <c r="AD47" s="46">
        <f t="shared" si="6"/>
        <v>13.22778</v>
      </c>
      <c r="AE47" s="42"/>
      <c r="AF47" s="42"/>
      <c r="AG47" s="30">
        <v>2304.5</v>
      </c>
      <c r="AH47" s="30">
        <v>804.3428571428574</v>
      </c>
      <c r="AI47" s="30">
        <v>66</v>
      </c>
      <c r="AJ47" s="30">
        <v>61.60000000000001</v>
      </c>
      <c r="AK47" s="37">
        <v>71.70955571404335</v>
      </c>
      <c r="AL47" s="30">
        <v>75.54186911873218</v>
      </c>
      <c r="AM47" s="30">
        <v>17.4</v>
      </c>
      <c r="AN47" s="37">
        <v>14.648580784938725</v>
      </c>
      <c r="AO47" s="51">
        <v>2611.400005617714</v>
      </c>
      <c r="AP47" s="66">
        <v>1111.2428627605718</v>
      </c>
      <c r="AR47" s="30">
        <v>3003.110006460371</v>
      </c>
      <c r="AS47" s="30">
        <v>9009.330019381114</v>
      </c>
      <c r="AU47" s="9">
        <v>1277.9292921746576</v>
      </c>
      <c r="AV47" s="9">
        <v>3833.787876523973</v>
      </c>
    </row>
    <row r="48" spans="1:48" s="58" customFormat="1" ht="12">
      <c r="A48" s="65">
        <v>1922</v>
      </c>
      <c r="B48" s="26">
        <v>2.8623853211009176</v>
      </c>
      <c r="C48" s="26">
        <v>3</v>
      </c>
      <c r="D48" s="27"/>
      <c r="E48" s="36">
        <v>1.9312500000000004</v>
      </c>
      <c r="F48" s="36">
        <v>1.9312500000000004</v>
      </c>
      <c r="G48" s="28">
        <v>10</v>
      </c>
      <c r="H48" s="28">
        <v>7</v>
      </c>
      <c r="I48" s="28">
        <v>6</v>
      </c>
      <c r="J48" s="28"/>
      <c r="K48" s="28"/>
      <c r="L48" s="28"/>
      <c r="M48" s="28">
        <v>10.69640079516512</v>
      </c>
      <c r="N48" s="28">
        <v>6</v>
      </c>
      <c r="O48" s="28">
        <v>2.6</v>
      </c>
      <c r="P48" s="28"/>
      <c r="Q48" s="7"/>
      <c r="R48" s="7"/>
      <c r="S48" s="42"/>
      <c r="T48" s="43">
        <f t="shared" si="8"/>
        <v>6.310500550458715</v>
      </c>
      <c r="U48" s="43">
        <f t="shared" si="9"/>
        <v>6.61389</v>
      </c>
      <c r="V48" s="42"/>
      <c r="W48" s="43">
        <f t="shared" si="7"/>
        <v>4.2576916875</v>
      </c>
      <c r="X48" s="45">
        <f t="shared" si="7"/>
        <v>4.2576916875</v>
      </c>
      <c r="Y48" s="46">
        <f t="shared" si="7"/>
        <v>22.0463</v>
      </c>
      <c r="Z48" s="46">
        <f t="shared" si="7"/>
        <v>15.432409999999999</v>
      </c>
      <c r="AA48" s="46">
        <f t="shared" si="7"/>
        <v>13.22778</v>
      </c>
      <c r="AB48" s="42"/>
      <c r="AC48" s="46"/>
      <c r="AD48" s="46">
        <f t="shared" si="6"/>
        <v>13.22778</v>
      </c>
      <c r="AE48" s="42"/>
      <c r="AF48" s="42"/>
      <c r="AG48" s="30">
        <v>1257</v>
      </c>
      <c r="AH48" s="30">
        <v>787.9500000000002</v>
      </c>
      <c r="AI48" s="30">
        <v>66</v>
      </c>
      <c r="AJ48" s="30">
        <v>26.400000000000002</v>
      </c>
      <c r="AK48" s="37">
        <v>39.78655255973443</v>
      </c>
      <c r="AL48" s="30">
        <v>32.08920238549536</v>
      </c>
      <c r="AM48" s="30">
        <v>17.4</v>
      </c>
      <c r="AN48" s="30">
        <v>7.800000000000001</v>
      </c>
      <c r="AO48" s="31">
        <v>1446.47575494523</v>
      </c>
      <c r="AP48" s="14">
        <v>977.4257549452299</v>
      </c>
      <c r="AR48" s="29">
        <v>1663.4471181870142</v>
      </c>
      <c r="AS48" s="29">
        <v>4990.341354561043</v>
      </c>
      <c r="AU48" s="8">
        <v>1124.0396181870142</v>
      </c>
      <c r="AV48" s="8">
        <v>3372.1188545610426</v>
      </c>
    </row>
    <row r="49" spans="1:48" s="58" customFormat="1" ht="12">
      <c r="A49" s="17">
        <v>1923</v>
      </c>
      <c r="B49" s="28">
        <v>1.9285714285714286</v>
      </c>
      <c r="C49" s="28">
        <v>2</v>
      </c>
      <c r="D49" s="27"/>
      <c r="E49" s="28">
        <v>1.8910714285714285</v>
      </c>
      <c r="F49" s="36">
        <v>1.8910714285714285</v>
      </c>
      <c r="G49" s="28">
        <v>7</v>
      </c>
      <c r="H49" s="28">
        <v>7</v>
      </c>
      <c r="I49" s="28">
        <v>6</v>
      </c>
      <c r="J49" s="28"/>
      <c r="K49" s="28">
        <v>36</v>
      </c>
      <c r="L49" s="28"/>
      <c r="M49" s="28">
        <v>10.417416419833009</v>
      </c>
      <c r="N49" s="28">
        <v>6</v>
      </c>
      <c r="O49" s="28">
        <v>2.6</v>
      </c>
      <c r="P49" s="28"/>
      <c r="Q49" s="7"/>
      <c r="R49" s="7"/>
      <c r="S49" s="42"/>
      <c r="T49" s="43">
        <f t="shared" si="8"/>
        <v>4.251786428571428</v>
      </c>
      <c r="U49" s="43">
        <f t="shared" si="9"/>
        <v>4.40926</v>
      </c>
      <c r="V49" s="42"/>
      <c r="W49" s="43">
        <f t="shared" si="7"/>
        <v>4.169112803571428</v>
      </c>
      <c r="X49" s="45">
        <f t="shared" si="7"/>
        <v>4.169112803571428</v>
      </c>
      <c r="Y49" s="46">
        <f t="shared" si="7"/>
        <v>15.432409999999999</v>
      </c>
      <c r="Z49" s="46">
        <f t="shared" si="7"/>
        <v>15.432409999999999</v>
      </c>
      <c r="AA49" s="46">
        <f t="shared" si="7"/>
        <v>13.22778</v>
      </c>
      <c r="AB49" s="42"/>
      <c r="AC49" s="46">
        <f aca="true" t="shared" si="10" ref="AC49:AC58">K49*2.20463</f>
        <v>79.36668</v>
      </c>
      <c r="AD49" s="46">
        <f t="shared" si="6"/>
        <v>13.22778</v>
      </c>
      <c r="AE49" s="42"/>
      <c r="AF49" s="42"/>
      <c r="AG49" s="30">
        <v>838</v>
      </c>
      <c r="AH49" s="30">
        <v>771.5571428571428</v>
      </c>
      <c r="AI49" s="30">
        <v>46.199999999999996</v>
      </c>
      <c r="AJ49" s="30">
        <v>26.400000000000002</v>
      </c>
      <c r="AK49" s="37">
        <v>26.84869924477114</v>
      </c>
      <c r="AL49" s="30">
        <v>31.252249259499024</v>
      </c>
      <c r="AM49" s="30">
        <v>17.4</v>
      </c>
      <c r="AN49" s="30">
        <v>7.800000000000001</v>
      </c>
      <c r="AO49" s="31">
        <v>993.9009485042701</v>
      </c>
      <c r="AP49" s="14">
        <v>927.458091361413</v>
      </c>
      <c r="AR49" s="29">
        <v>1142.9860907799105</v>
      </c>
      <c r="AS49" s="29">
        <v>3428.9582723397316</v>
      </c>
      <c r="AU49" s="8">
        <v>1066.576805065625</v>
      </c>
      <c r="AV49" s="8">
        <v>3199.7304151968747</v>
      </c>
    </row>
    <row r="50" spans="1:48" s="58" customFormat="1" ht="12">
      <c r="A50" s="17">
        <v>1924</v>
      </c>
      <c r="B50" s="28">
        <v>1.2857142857142858</v>
      </c>
      <c r="C50" s="28">
        <v>2</v>
      </c>
      <c r="D50" s="27"/>
      <c r="E50" s="36">
        <v>2.3276785714285717</v>
      </c>
      <c r="F50" s="36">
        <v>2.3276785714285717</v>
      </c>
      <c r="G50" s="28">
        <v>9</v>
      </c>
      <c r="H50" s="28">
        <v>8</v>
      </c>
      <c r="I50" s="28">
        <v>6</v>
      </c>
      <c r="J50" s="28"/>
      <c r="K50" s="28">
        <v>36</v>
      </c>
      <c r="L50" s="28"/>
      <c r="M50" s="28">
        <v>11.13072063970743</v>
      </c>
      <c r="N50" s="28">
        <v>5</v>
      </c>
      <c r="O50" s="28">
        <v>2.6</v>
      </c>
      <c r="P50" s="28"/>
      <c r="Q50" s="7"/>
      <c r="R50" s="7"/>
      <c r="S50" s="42"/>
      <c r="T50" s="43">
        <f t="shared" si="8"/>
        <v>2.8345242857142856</v>
      </c>
      <c r="U50" s="43">
        <f t="shared" si="9"/>
        <v>4.40926</v>
      </c>
      <c r="V50" s="42"/>
      <c r="W50" s="45">
        <f t="shared" si="7"/>
        <v>5.131670008928571</v>
      </c>
      <c r="X50" s="45">
        <f t="shared" si="7"/>
        <v>5.131670008928571</v>
      </c>
      <c r="Y50" s="46">
        <f t="shared" si="7"/>
        <v>19.84167</v>
      </c>
      <c r="Z50" s="46">
        <f t="shared" si="7"/>
        <v>17.63704</v>
      </c>
      <c r="AA50" s="46">
        <f t="shared" si="7"/>
        <v>13.22778</v>
      </c>
      <c r="AB50" s="42"/>
      <c r="AC50" s="46">
        <f t="shared" si="10"/>
        <v>79.36668</v>
      </c>
      <c r="AD50" s="46">
        <f t="shared" si="6"/>
        <v>11.02315</v>
      </c>
      <c r="AE50" s="42"/>
      <c r="AF50" s="42"/>
      <c r="AG50" s="30">
        <v>838</v>
      </c>
      <c r="AH50" s="30">
        <v>949.6928571428573</v>
      </c>
      <c r="AI50" s="30">
        <v>59.4</v>
      </c>
      <c r="AJ50" s="30">
        <v>26.400000000000002</v>
      </c>
      <c r="AK50" s="37">
        <v>27.237896290708957</v>
      </c>
      <c r="AL50" s="30">
        <v>33.39216191912229</v>
      </c>
      <c r="AM50" s="30">
        <v>14.5</v>
      </c>
      <c r="AN50" s="30">
        <v>7.800000000000001</v>
      </c>
      <c r="AO50" s="31">
        <v>1006.7300582098311</v>
      </c>
      <c r="AP50" s="14">
        <v>1118.4229153526885</v>
      </c>
      <c r="AR50" s="29">
        <v>1157.7395669413056</v>
      </c>
      <c r="AS50" s="29">
        <v>3473.218700823917</v>
      </c>
      <c r="AU50" s="8">
        <v>1286.1863526555917</v>
      </c>
      <c r="AV50" s="8">
        <v>3858.559057966775</v>
      </c>
    </row>
    <row r="51" spans="1:48" s="58" customFormat="1" ht="12">
      <c r="A51" s="17">
        <v>1925</v>
      </c>
      <c r="B51" s="28">
        <v>3.061224489795918</v>
      </c>
      <c r="C51" s="28">
        <v>2</v>
      </c>
      <c r="D51" s="27"/>
      <c r="E51" s="28">
        <v>2.7642857142857147</v>
      </c>
      <c r="F51" s="36">
        <v>2.7642857142857147</v>
      </c>
      <c r="G51" s="28">
        <v>10</v>
      </c>
      <c r="H51" s="28">
        <v>9</v>
      </c>
      <c r="I51" s="28">
        <v>3</v>
      </c>
      <c r="J51" s="28"/>
      <c r="K51" s="28">
        <v>42</v>
      </c>
      <c r="L51" s="28"/>
      <c r="M51" s="28">
        <v>10.5314339604568</v>
      </c>
      <c r="N51" s="28">
        <v>6</v>
      </c>
      <c r="O51" s="28">
        <v>2.6</v>
      </c>
      <c r="P51" s="28"/>
      <c r="Q51" s="7"/>
      <c r="R51" s="7"/>
      <c r="S51" s="42"/>
      <c r="T51" s="43">
        <f t="shared" si="8"/>
        <v>6.748867346938774</v>
      </c>
      <c r="U51" s="43">
        <f t="shared" si="9"/>
        <v>4.40926</v>
      </c>
      <c r="V51" s="42"/>
      <c r="W51" s="43">
        <f t="shared" si="7"/>
        <v>6.094227214285715</v>
      </c>
      <c r="X51" s="45">
        <f t="shared" si="7"/>
        <v>6.094227214285715</v>
      </c>
      <c r="Y51" s="46">
        <f t="shared" si="7"/>
        <v>22.0463</v>
      </c>
      <c r="Z51" s="46">
        <f t="shared" si="7"/>
        <v>19.84167</v>
      </c>
      <c r="AA51" s="46">
        <f t="shared" si="7"/>
        <v>6.61389</v>
      </c>
      <c r="AB51" s="42"/>
      <c r="AC51" s="46">
        <f t="shared" si="10"/>
        <v>92.59446</v>
      </c>
      <c r="AD51" s="46">
        <f t="shared" si="6"/>
        <v>13.22778</v>
      </c>
      <c r="AE51" s="42"/>
      <c r="AF51" s="42"/>
      <c r="AG51" s="30">
        <v>838</v>
      </c>
      <c r="AH51" s="30">
        <v>1127.8285714285716</v>
      </c>
      <c r="AI51" s="30">
        <v>66</v>
      </c>
      <c r="AJ51" s="30">
        <v>13.200000000000001</v>
      </c>
      <c r="AK51" s="37">
        <v>27.04329776774005</v>
      </c>
      <c r="AL51" s="30">
        <v>31.5943018813704</v>
      </c>
      <c r="AM51" s="30">
        <v>17.4</v>
      </c>
      <c r="AN51" s="30">
        <v>7.800000000000001</v>
      </c>
      <c r="AO51" s="31">
        <v>1001.0375996491103</v>
      </c>
      <c r="AP51" s="14">
        <v>1290.8661710776823</v>
      </c>
      <c r="AR51" s="29">
        <v>1151.1932395964768</v>
      </c>
      <c r="AS51" s="29">
        <v>3453.5797187894304</v>
      </c>
      <c r="AU51" s="8">
        <v>1484.4960967393345</v>
      </c>
      <c r="AV51" s="8">
        <v>4453.488290218003</v>
      </c>
    </row>
    <row r="52" spans="1:48" s="58" customFormat="1" ht="12">
      <c r="A52" s="17">
        <v>1926</v>
      </c>
      <c r="B52" s="28">
        <v>2.693877551020408</v>
      </c>
      <c r="C52" s="28">
        <v>2</v>
      </c>
      <c r="D52" s="27"/>
      <c r="E52" s="36">
        <v>2.56785</v>
      </c>
      <c r="F52" s="36">
        <v>2.56785</v>
      </c>
      <c r="G52" s="28">
        <v>10</v>
      </c>
      <c r="H52" s="28">
        <v>9</v>
      </c>
      <c r="I52" s="28">
        <v>5</v>
      </c>
      <c r="J52" s="28"/>
      <c r="K52" s="28">
        <v>42</v>
      </c>
      <c r="L52" s="28"/>
      <c r="M52" s="28">
        <v>9.470069590577426</v>
      </c>
      <c r="N52" s="28">
        <v>6</v>
      </c>
      <c r="O52" s="28">
        <v>2.6</v>
      </c>
      <c r="P52" s="28"/>
      <c r="Q52" s="7"/>
      <c r="R52" s="7"/>
      <c r="S52" s="42"/>
      <c r="T52" s="43">
        <f t="shared" si="8"/>
        <v>5.9390032653061215</v>
      </c>
      <c r="U52" s="43">
        <f t="shared" si="9"/>
        <v>4.40926</v>
      </c>
      <c r="V52" s="42"/>
      <c r="W52" s="45">
        <f t="shared" si="7"/>
        <v>5.661159145499999</v>
      </c>
      <c r="X52" s="45">
        <f t="shared" si="7"/>
        <v>5.661159145499999</v>
      </c>
      <c r="Y52" s="46">
        <f t="shared" si="7"/>
        <v>22.0463</v>
      </c>
      <c r="Z52" s="46">
        <f t="shared" si="7"/>
        <v>19.84167</v>
      </c>
      <c r="AA52" s="46">
        <f t="shared" si="7"/>
        <v>11.02315</v>
      </c>
      <c r="AB52" s="42"/>
      <c r="AC52" s="46">
        <f t="shared" si="10"/>
        <v>92.59446</v>
      </c>
      <c r="AD52" s="46">
        <f t="shared" si="6"/>
        <v>13.22778</v>
      </c>
      <c r="AE52" s="42"/>
      <c r="AF52" s="42"/>
      <c r="AG52" s="30">
        <v>838</v>
      </c>
      <c r="AH52" s="30">
        <v>1047.6828</v>
      </c>
      <c r="AI52" s="30">
        <v>66</v>
      </c>
      <c r="AJ52" s="30">
        <v>22</v>
      </c>
      <c r="AK52" s="37">
        <v>27.30276246503193</v>
      </c>
      <c r="AL52" s="30">
        <v>28.41020877173228</v>
      </c>
      <c r="AM52" s="30">
        <v>17.4</v>
      </c>
      <c r="AN52" s="30">
        <v>7.800000000000001</v>
      </c>
      <c r="AO52" s="31">
        <v>1006.9129712367642</v>
      </c>
      <c r="AP52" s="14">
        <v>1216.5957712367642</v>
      </c>
      <c r="AR52" s="29">
        <v>1157.9499169222788</v>
      </c>
      <c r="AS52" s="29">
        <v>3473.849750766836</v>
      </c>
      <c r="AU52" s="8">
        <v>1399.0851369222787</v>
      </c>
      <c r="AV52" s="8">
        <v>4197.255410766837</v>
      </c>
    </row>
    <row r="53" spans="1:48" s="58" customFormat="1" ht="12">
      <c r="A53" s="17">
        <v>1927</v>
      </c>
      <c r="B53" s="28">
        <v>3.061224489795918</v>
      </c>
      <c r="C53" s="28">
        <v>2</v>
      </c>
      <c r="D53" s="27"/>
      <c r="E53" s="28">
        <v>2.3714142857142857</v>
      </c>
      <c r="F53" s="36">
        <v>2.3714142857142857</v>
      </c>
      <c r="G53" s="28">
        <v>10</v>
      </c>
      <c r="H53" s="28">
        <v>9</v>
      </c>
      <c r="I53" s="28">
        <v>3</v>
      </c>
      <c r="J53" s="28"/>
      <c r="K53" s="28">
        <v>42</v>
      </c>
      <c r="L53" s="28"/>
      <c r="M53" s="28">
        <v>9.129272142854091</v>
      </c>
      <c r="N53" s="28">
        <v>6</v>
      </c>
      <c r="O53" s="28">
        <v>2.6</v>
      </c>
      <c r="P53" s="28"/>
      <c r="Q53" s="7"/>
      <c r="R53" s="7"/>
      <c r="S53" s="42"/>
      <c r="T53" s="43">
        <f t="shared" si="8"/>
        <v>6.748867346938774</v>
      </c>
      <c r="U53" s="43">
        <f t="shared" si="9"/>
        <v>4.40926</v>
      </c>
      <c r="V53" s="42"/>
      <c r="W53" s="43">
        <f t="shared" si="7"/>
        <v>5.228091076714286</v>
      </c>
      <c r="X53" s="45">
        <f t="shared" si="7"/>
        <v>5.228091076714286</v>
      </c>
      <c r="Y53" s="46">
        <f t="shared" si="7"/>
        <v>22.0463</v>
      </c>
      <c r="Z53" s="46">
        <f t="shared" si="7"/>
        <v>19.84167</v>
      </c>
      <c r="AA53" s="46">
        <f t="shared" si="7"/>
        <v>6.61389</v>
      </c>
      <c r="AB53" s="42"/>
      <c r="AC53" s="46">
        <f t="shared" si="10"/>
        <v>92.59446</v>
      </c>
      <c r="AD53" s="46">
        <f t="shared" si="6"/>
        <v>13.22778</v>
      </c>
      <c r="AE53" s="42"/>
      <c r="AF53" s="42"/>
      <c r="AG53" s="30">
        <v>838</v>
      </c>
      <c r="AH53" s="30">
        <v>967.5370285714286</v>
      </c>
      <c r="AI53" s="30">
        <v>66</v>
      </c>
      <c r="AJ53" s="30">
        <v>13.200000000000001</v>
      </c>
      <c r="AK53" s="37">
        <v>27.04329776774005</v>
      </c>
      <c r="AL53" s="30">
        <v>27.387816428562274</v>
      </c>
      <c r="AM53" s="30">
        <v>17.4</v>
      </c>
      <c r="AN53" s="30">
        <v>7.800000000000001</v>
      </c>
      <c r="AO53" s="31">
        <v>996.8311141963022</v>
      </c>
      <c r="AP53" s="14">
        <v>1126.368142767731</v>
      </c>
      <c r="AR53" s="29">
        <v>1146.3557813257476</v>
      </c>
      <c r="AS53" s="29">
        <v>3439.0673439772427</v>
      </c>
      <c r="AU53" s="8">
        <v>1295.3233641828904</v>
      </c>
      <c r="AV53" s="8">
        <v>3885.9700925486713</v>
      </c>
    </row>
    <row r="54" spans="1:48" s="58" customFormat="1" ht="12">
      <c r="A54" s="17">
        <v>1928</v>
      </c>
      <c r="B54" s="28">
        <v>3</v>
      </c>
      <c r="C54" s="28">
        <v>2</v>
      </c>
      <c r="D54" s="27"/>
      <c r="E54" s="36">
        <v>2.3714142857142857</v>
      </c>
      <c r="F54" s="36">
        <v>2.3714142857142857</v>
      </c>
      <c r="G54" s="28">
        <v>10</v>
      </c>
      <c r="H54" s="28">
        <v>7</v>
      </c>
      <c r="I54" s="28">
        <v>3</v>
      </c>
      <c r="J54" s="28"/>
      <c r="K54" s="28">
        <v>33</v>
      </c>
      <c r="L54" s="28">
        <v>9.014432589246683</v>
      </c>
      <c r="M54" s="28">
        <v>9.114985178297017</v>
      </c>
      <c r="N54" s="28">
        <v>7</v>
      </c>
      <c r="O54" s="28">
        <v>2.6</v>
      </c>
      <c r="P54" s="28">
        <v>0.31593521109986306</v>
      </c>
      <c r="Q54" s="7"/>
      <c r="R54" s="7"/>
      <c r="S54" s="42"/>
      <c r="T54" s="43">
        <f t="shared" si="8"/>
        <v>6.61389</v>
      </c>
      <c r="U54" s="43">
        <f t="shared" si="9"/>
        <v>4.40926</v>
      </c>
      <c r="V54" s="42"/>
      <c r="W54" s="45">
        <f t="shared" si="7"/>
        <v>5.228091076714286</v>
      </c>
      <c r="X54" s="45">
        <f t="shared" si="7"/>
        <v>5.228091076714286</v>
      </c>
      <c r="Y54" s="46">
        <f t="shared" si="7"/>
        <v>22.0463</v>
      </c>
      <c r="Z54" s="46">
        <f t="shared" si="7"/>
        <v>15.432409999999999</v>
      </c>
      <c r="AA54" s="46">
        <f t="shared" si="7"/>
        <v>6.61389</v>
      </c>
      <c r="AB54" s="42"/>
      <c r="AC54" s="46">
        <f t="shared" si="10"/>
        <v>72.75278999999999</v>
      </c>
      <c r="AD54" s="46">
        <f t="shared" si="6"/>
        <v>15.432409999999999</v>
      </c>
      <c r="AE54" s="46">
        <f>P54*2.20463</f>
        <v>0.696520244447091</v>
      </c>
      <c r="AF54" s="42"/>
      <c r="AG54" s="30">
        <v>838</v>
      </c>
      <c r="AH54" s="30">
        <v>967.5370285714286</v>
      </c>
      <c r="AI54" s="30">
        <v>66</v>
      </c>
      <c r="AJ54" s="30">
        <v>13.200000000000001</v>
      </c>
      <c r="AK54" s="30">
        <v>27.04329776774005</v>
      </c>
      <c r="AL54" s="30">
        <v>27.34495553489105</v>
      </c>
      <c r="AM54" s="30">
        <v>20.3</v>
      </c>
      <c r="AN54" s="30">
        <v>7.800000000000001</v>
      </c>
      <c r="AO54" s="31">
        <v>999.688253302631</v>
      </c>
      <c r="AP54" s="14">
        <v>1129.2252818740596</v>
      </c>
      <c r="AR54" s="29">
        <v>1149.6414912980256</v>
      </c>
      <c r="AS54" s="29">
        <v>3448.924473894077</v>
      </c>
      <c r="AU54" s="8">
        <v>1298.6090741551684</v>
      </c>
      <c r="AV54" s="8">
        <v>3895.827222465505</v>
      </c>
    </row>
    <row r="55" spans="1:48" s="58" customFormat="1" ht="12">
      <c r="A55" s="17">
        <v>1929</v>
      </c>
      <c r="B55" s="28">
        <v>3</v>
      </c>
      <c r="C55" s="28">
        <v>2</v>
      </c>
      <c r="D55" s="27"/>
      <c r="E55" s="28">
        <v>2.3714142857142857</v>
      </c>
      <c r="F55" s="36">
        <v>2.3714142857142857</v>
      </c>
      <c r="G55" s="28">
        <v>9</v>
      </c>
      <c r="H55" s="28">
        <v>8</v>
      </c>
      <c r="I55" s="28">
        <v>3.75</v>
      </c>
      <c r="J55" s="28"/>
      <c r="K55" s="28">
        <v>33</v>
      </c>
      <c r="L55" s="28">
        <v>8.957257670604656</v>
      </c>
      <c r="M55" s="28">
        <v>8.705690050311047</v>
      </c>
      <c r="N55" s="28">
        <v>5</v>
      </c>
      <c r="O55" s="28">
        <v>2.6</v>
      </c>
      <c r="P55" s="28">
        <v>0.32035714285714284</v>
      </c>
      <c r="Q55" s="7"/>
      <c r="R55" s="7"/>
      <c r="S55" s="42"/>
      <c r="T55" s="43">
        <f t="shared" si="8"/>
        <v>6.61389</v>
      </c>
      <c r="U55" s="43">
        <f t="shared" si="9"/>
        <v>4.40926</v>
      </c>
      <c r="V55" s="42"/>
      <c r="W55" s="43">
        <f t="shared" si="7"/>
        <v>5.228091076714286</v>
      </c>
      <c r="X55" s="45">
        <f t="shared" si="7"/>
        <v>5.228091076714286</v>
      </c>
      <c r="Y55" s="46">
        <f t="shared" si="7"/>
        <v>19.84167</v>
      </c>
      <c r="Z55" s="46">
        <f t="shared" si="7"/>
        <v>17.63704</v>
      </c>
      <c r="AA55" s="46">
        <f t="shared" si="7"/>
        <v>8.267362499999999</v>
      </c>
      <c r="AB55" s="42"/>
      <c r="AC55" s="46">
        <f t="shared" si="10"/>
        <v>72.75278999999999</v>
      </c>
      <c r="AD55" s="46">
        <f t="shared" si="6"/>
        <v>11.02315</v>
      </c>
      <c r="AE55" s="46">
        <f aca="true" t="shared" si="11" ref="AE55:AE62">P55*2.20463</f>
        <v>0.7062689678571428</v>
      </c>
      <c r="AF55" s="42"/>
      <c r="AG55" s="30">
        <v>838</v>
      </c>
      <c r="AH55" s="30">
        <v>967.5370285714286</v>
      </c>
      <c r="AI55" s="30">
        <v>59.4</v>
      </c>
      <c r="AJ55" s="30">
        <v>16.5</v>
      </c>
      <c r="AK55" s="30">
        <v>26.87177301181397</v>
      </c>
      <c r="AL55" s="30">
        <v>26.117070150933138</v>
      </c>
      <c r="AM55" s="30">
        <v>14.5</v>
      </c>
      <c r="AN55" s="30">
        <v>7.800000000000001</v>
      </c>
      <c r="AO55" s="31">
        <v>989.188843162747</v>
      </c>
      <c r="AP55" s="14">
        <v>1118.7258717341756</v>
      </c>
      <c r="AR55" s="29">
        <v>1137.567169637159</v>
      </c>
      <c r="AS55" s="29">
        <v>3412.7015089114766</v>
      </c>
      <c r="AU55" s="8">
        <v>1286.5347524943018</v>
      </c>
      <c r="AV55" s="8">
        <v>3859.6042574829053</v>
      </c>
    </row>
    <row r="56" spans="1:48" s="58" customFormat="1" ht="12">
      <c r="A56" s="17">
        <v>1930</v>
      </c>
      <c r="B56" s="28">
        <v>1.653061224489796</v>
      </c>
      <c r="C56" s="28">
        <v>1.5</v>
      </c>
      <c r="D56" s="27"/>
      <c r="E56" s="36">
        <v>1.7445964285714286</v>
      </c>
      <c r="F56" s="36">
        <v>1.7445964285714286</v>
      </c>
      <c r="G56" s="28">
        <v>10</v>
      </c>
      <c r="H56" s="28">
        <v>9</v>
      </c>
      <c r="I56" s="28">
        <v>3</v>
      </c>
      <c r="J56" s="28"/>
      <c r="K56" s="28">
        <v>33</v>
      </c>
      <c r="L56" s="28">
        <v>7.0692555157375825</v>
      </c>
      <c r="M56" s="28">
        <v>7.981143955762362</v>
      </c>
      <c r="N56" s="28">
        <v>5</v>
      </c>
      <c r="O56" s="28">
        <v>2.6</v>
      </c>
      <c r="P56" s="28">
        <v>0.31884453781512606</v>
      </c>
      <c r="Q56" s="7"/>
      <c r="R56" s="7"/>
      <c r="S56" s="42"/>
      <c r="T56" s="43">
        <f t="shared" si="8"/>
        <v>3.644388367346939</v>
      </c>
      <c r="U56" s="43">
        <f t="shared" si="9"/>
        <v>3.306945</v>
      </c>
      <c r="V56" s="42"/>
      <c r="W56" s="45">
        <f t="shared" si="7"/>
        <v>3.846189624321428</v>
      </c>
      <c r="X56" s="45">
        <f t="shared" si="7"/>
        <v>3.846189624321428</v>
      </c>
      <c r="Y56" s="46">
        <f t="shared" si="7"/>
        <v>22.0463</v>
      </c>
      <c r="Z56" s="46">
        <f t="shared" si="7"/>
        <v>19.84167</v>
      </c>
      <c r="AA56" s="46">
        <f t="shared" si="7"/>
        <v>6.61389</v>
      </c>
      <c r="AB56" s="42"/>
      <c r="AC56" s="46">
        <f t="shared" si="10"/>
        <v>72.75278999999999</v>
      </c>
      <c r="AD56" s="46">
        <f t="shared" si="6"/>
        <v>11.02315</v>
      </c>
      <c r="AE56" s="46">
        <f t="shared" si="11"/>
        <v>0.7029342334033614</v>
      </c>
      <c r="AF56" s="42"/>
      <c r="AG56" s="30">
        <v>628.5</v>
      </c>
      <c r="AH56" s="30">
        <v>711.7953428571428</v>
      </c>
      <c r="AI56" s="30">
        <v>66</v>
      </c>
      <c r="AJ56" s="30">
        <v>13.200000000000001</v>
      </c>
      <c r="AK56" s="30">
        <v>21.20776654721275</v>
      </c>
      <c r="AL56" s="30">
        <v>23.943431867287085</v>
      </c>
      <c r="AM56" s="30">
        <v>14.5</v>
      </c>
      <c r="AN56" s="30">
        <v>7.800000000000001</v>
      </c>
      <c r="AO56" s="31">
        <v>775.1511984144998</v>
      </c>
      <c r="AP56" s="14">
        <v>858.4465412716427</v>
      </c>
      <c r="AR56" s="29">
        <v>891.4238781766747</v>
      </c>
      <c r="AS56" s="29">
        <v>2674.271634530024</v>
      </c>
      <c r="AU56" s="8">
        <v>987.213522462389</v>
      </c>
      <c r="AV56" s="8">
        <v>2961.6405673871673</v>
      </c>
    </row>
    <row r="57" spans="1:48" s="58" customFormat="1" ht="12">
      <c r="A57" s="17">
        <v>1931</v>
      </c>
      <c r="B57" s="28">
        <v>2.204081632653061</v>
      </c>
      <c r="C57" s="28">
        <v>1.5</v>
      </c>
      <c r="D57" s="27"/>
      <c r="E57" s="28">
        <v>1.1177785714285717</v>
      </c>
      <c r="F57" s="36">
        <v>1.1177785714285717</v>
      </c>
      <c r="G57" s="28">
        <v>8</v>
      </c>
      <c r="H57" s="28">
        <v>6</v>
      </c>
      <c r="I57" s="28">
        <v>3</v>
      </c>
      <c r="J57" s="28"/>
      <c r="K57" s="28">
        <v>33</v>
      </c>
      <c r="L57" s="28">
        <v>5.452531286734331</v>
      </c>
      <c r="M57" s="28">
        <v>6.375477882667171</v>
      </c>
      <c r="N57" s="28">
        <v>4</v>
      </c>
      <c r="O57" s="28">
        <v>2.6</v>
      </c>
      <c r="P57" s="28">
        <v>0.31873433583959904</v>
      </c>
      <c r="Q57" s="7"/>
      <c r="R57" s="7"/>
      <c r="S57" s="42"/>
      <c r="T57" s="43">
        <f t="shared" si="8"/>
        <v>4.8591844897959175</v>
      </c>
      <c r="U57" s="43">
        <f t="shared" si="9"/>
        <v>3.306945</v>
      </c>
      <c r="V57" s="42"/>
      <c r="W57" s="43">
        <f t="shared" si="7"/>
        <v>2.464288171928572</v>
      </c>
      <c r="X57" s="45">
        <f t="shared" si="7"/>
        <v>2.464288171928572</v>
      </c>
      <c r="Y57" s="46">
        <f t="shared" si="7"/>
        <v>17.63704</v>
      </c>
      <c r="Z57" s="46">
        <f t="shared" si="7"/>
        <v>13.22778</v>
      </c>
      <c r="AA57" s="46">
        <f t="shared" si="7"/>
        <v>6.61389</v>
      </c>
      <c r="AB57" s="42"/>
      <c r="AC57" s="46">
        <f t="shared" si="10"/>
        <v>72.75278999999999</v>
      </c>
      <c r="AD57" s="46">
        <f t="shared" si="6"/>
        <v>8.81852</v>
      </c>
      <c r="AE57" s="46">
        <f t="shared" si="11"/>
        <v>0.7026912788220552</v>
      </c>
      <c r="AF57" s="42"/>
      <c r="AG57" s="30">
        <v>628.5</v>
      </c>
      <c r="AH57" s="30">
        <v>456.0536571428573</v>
      </c>
      <c r="AI57" s="30">
        <v>52.8</v>
      </c>
      <c r="AJ57" s="30">
        <v>13.200000000000001</v>
      </c>
      <c r="AK57" s="30">
        <v>16.357593860202993</v>
      </c>
      <c r="AL57" s="30">
        <v>19.126433648001516</v>
      </c>
      <c r="AM57" s="30">
        <v>11.6</v>
      </c>
      <c r="AN57" s="30">
        <v>7.800000000000001</v>
      </c>
      <c r="AO57" s="31">
        <v>749.3840275082044</v>
      </c>
      <c r="AP57" s="14">
        <v>576.9376846510617</v>
      </c>
      <c r="AR57" s="29">
        <v>861.791631634435</v>
      </c>
      <c r="AS57" s="29">
        <v>2585.374894903305</v>
      </c>
      <c r="AU57" s="8">
        <v>663.4783373487209</v>
      </c>
      <c r="AV57" s="8">
        <v>1990.4350120461627</v>
      </c>
    </row>
    <row r="58" spans="1:48" s="58" customFormat="1" ht="12">
      <c r="A58" s="17">
        <v>1932</v>
      </c>
      <c r="B58" s="28">
        <v>1.836734693877551</v>
      </c>
      <c r="C58" s="28">
        <v>1.5</v>
      </c>
      <c r="D58" s="27"/>
      <c r="E58" s="28">
        <v>1.3070678571428573</v>
      </c>
      <c r="F58" s="36">
        <v>1.3070678571428573</v>
      </c>
      <c r="G58" s="28">
        <v>7</v>
      </c>
      <c r="H58" s="28">
        <v>6</v>
      </c>
      <c r="I58" s="28">
        <v>3</v>
      </c>
      <c r="J58" s="28"/>
      <c r="K58" s="28">
        <v>21</v>
      </c>
      <c r="L58" s="28">
        <v>4.751644311592218</v>
      </c>
      <c r="M58" s="28">
        <v>6.056755483798565</v>
      </c>
      <c r="N58" s="28">
        <v>4</v>
      </c>
      <c r="O58" s="28">
        <v>2.6</v>
      </c>
      <c r="P58" s="28">
        <v>0.31491758241758244</v>
      </c>
      <c r="Q58" s="7"/>
      <c r="R58" s="7"/>
      <c r="S58" s="42"/>
      <c r="T58" s="43">
        <f t="shared" si="8"/>
        <v>4.049320408163265</v>
      </c>
      <c r="U58" s="43">
        <f t="shared" si="9"/>
        <v>3.306945</v>
      </c>
      <c r="V58" s="42"/>
      <c r="W58" s="43">
        <f t="shared" si="7"/>
        <v>2.8816010098928575</v>
      </c>
      <c r="X58" s="45">
        <f t="shared" si="7"/>
        <v>2.8816010098928575</v>
      </c>
      <c r="Y58" s="46">
        <f t="shared" si="7"/>
        <v>15.432409999999999</v>
      </c>
      <c r="Z58" s="46">
        <f t="shared" si="7"/>
        <v>13.22778</v>
      </c>
      <c r="AA58" s="46">
        <f t="shared" si="7"/>
        <v>6.61389</v>
      </c>
      <c r="AB58" s="42"/>
      <c r="AC58" s="46">
        <f t="shared" si="10"/>
        <v>46.29723</v>
      </c>
      <c r="AD58" s="46">
        <f t="shared" si="6"/>
        <v>8.81852</v>
      </c>
      <c r="AE58" s="46">
        <f t="shared" si="11"/>
        <v>0.6942767497252748</v>
      </c>
      <c r="AF58" s="42"/>
      <c r="AG58" s="30">
        <v>628.5</v>
      </c>
      <c r="AH58" s="30">
        <v>533.2836857142858</v>
      </c>
      <c r="AI58" s="30">
        <v>46.199999999999996</v>
      </c>
      <c r="AJ58" s="30">
        <v>13.200000000000001</v>
      </c>
      <c r="AK58" s="30">
        <v>14.254932934776653</v>
      </c>
      <c r="AL58" s="30">
        <v>18.170266451395694</v>
      </c>
      <c r="AM58" s="30">
        <v>11.6</v>
      </c>
      <c r="AN58" s="30">
        <v>7.800000000000001</v>
      </c>
      <c r="AO58" s="31">
        <v>739.7251993861724</v>
      </c>
      <c r="AP58" s="14">
        <v>644.5088851004582</v>
      </c>
      <c r="AR58" s="29">
        <v>850.6839792940982</v>
      </c>
      <c r="AS58" s="29">
        <v>2552.0519378822946</v>
      </c>
      <c r="AU58" s="8">
        <v>741.1852178655269</v>
      </c>
      <c r="AV58" s="8">
        <v>2223.5556535965807</v>
      </c>
    </row>
    <row r="59" spans="1:48" s="58" customFormat="1" ht="12">
      <c r="A59" s="17">
        <v>1933</v>
      </c>
      <c r="B59" s="28"/>
      <c r="C59" s="28"/>
      <c r="D59" s="27"/>
      <c r="E59" s="28">
        <v>1.4963571428571432</v>
      </c>
      <c r="F59" s="36">
        <v>1.4963571428571432</v>
      </c>
      <c r="G59" s="28"/>
      <c r="H59" s="28"/>
      <c r="I59" s="28"/>
      <c r="J59" s="28"/>
      <c r="K59" s="28"/>
      <c r="L59" s="28">
        <v>4.100954536395579</v>
      </c>
      <c r="M59" s="28">
        <v>6.130421164979319</v>
      </c>
      <c r="N59" s="36">
        <v>4</v>
      </c>
      <c r="O59" s="36">
        <v>2.6</v>
      </c>
      <c r="P59" s="28">
        <v>0.3369327731092437</v>
      </c>
      <c r="Q59" s="7"/>
      <c r="R59" s="7"/>
      <c r="S59" s="42"/>
      <c r="T59" s="42"/>
      <c r="U59" s="42"/>
      <c r="V59" s="42"/>
      <c r="W59" s="43">
        <f t="shared" si="7"/>
        <v>3.2989138478571434</v>
      </c>
      <c r="X59" s="45">
        <f t="shared" si="7"/>
        <v>3.2989138478571434</v>
      </c>
      <c r="Y59" s="46"/>
      <c r="Z59" s="46"/>
      <c r="AA59" s="46"/>
      <c r="AB59" s="42"/>
      <c r="AC59" s="46"/>
      <c r="AD59" s="45">
        <f t="shared" si="6"/>
        <v>8.81852</v>
      </c>
      <c r="AE59" s="46">
        <f t="shared" si="11"/>
        <v>0.7428120995798319</v>
      </c>
      <c r="AF59" s="42"/>
      <c r="AG59" s="30"/>
      <c r="AH59" s="30"/>
      <c r="AI59" s="30"/>
      <c r="AJ59" s="30"/>
      <c r="AK59" s="30">
        <v>12.302863609186737</v>
      </c>
      <c r="AL59" s="30">
        <v>18.39126349493796</v>
      </c>
      <c r="AM59" s="30">
        <v>11.6</v>
      </c>
      <c r="AN59" s="30">
        <v>7.800000000000001</v>
      </c>
      <c r="AO59" s="31"/>
      <c r="AP59" s="14"/>
      <c r="AR59" s="29"/>
      <c r="AS59" s="29"/>
      <c r="AU59" s="8"/>
      <c r="AV59" s="8"/>
    </row>
    <row r="60" spans="1:48" s="58" customFormat="1" ht="12">
      <c r="A60" s="17">
        <v>1934</v>
      </c>
      <c r="B60" s="28">
        <v>1.6224489795918366</v>
      </c>
      <c r="C60" s="28">
        <v>1.5</v>
      </c>
      <c r="D60" s="27"/>
      <c r="E60" s="36">
        <v>1.150821428571429</v>
      </c>
      <c r="F60" s="36">
        <v>1.150821428571429</v>
      </c>
      <c r="G60" s="28">
        <v>6</v>
      </c>
      <c r="H60" s="28">
        <v>5</v>
      </c>
      <c r="I60" s="28">
        <v>3</v>
      </c>
      <c r="J60" s="28"/>
      <c r="K60" s="28">
        <v>15</v>
      </c>
      <c r="L60" s="28">
        <v>3.6991541603975544</v>
      </c>
      <c r="M60" s="28">
        <v>6.36245517195478</v>
      </c>
      <c r="N60" s="28">
        <v>4</v>
      </c>
      <c r="O60" s="28">
        <v>2.6</v>
      </c>
      <c r="P60" s="28">
        <v>0.22243600330305532</v>
      </c>
      <c r="Q60" s="7"/>
      <c r="R60" s="7"/>
      <c r="S60" s="42"/>
      <c r="T60" s="43">
        <f aca="true" t="shared" si="12" ref="T60:T71">B60*2.20463</f>
        <v>3.5768996938775506</v>
      </c>
      <c r="U60" s="43">
        <f aca="true" t="shared" si="13" ref="U60:V71">C60*2.20463</f>
        <v>3.306945</v>
      </c>
      <c r="V60" s="42"/>
      <c r="W60" s="45">
        <f t="shared" si="7"/>
        <v>2.5371354460714297</v>
      </c>
      <c r="X60" s="45">
        <f t="shared" si="7"/>
        <v>2.5371354460714297</v>
      </c>
      <c r="Y60" s="46">
        <f t="shared" si="7"/>
        <v>13.22778</v>
      </c>
      <c r="Z60" s="46">
        <f t="shared" si="7"/>
        <v>11.02315</v>
      </c>
      <c r="AA60" s="46">
        <f t="shared" si="7"/>
        <v>6.61389</v>
      </c>
      <c r="AB60" s="42"/>
      <c r="AC60" s="46">
        <f aca="true" t="shared" si="14" ref="AC60:AC66">K60*2.20463</f>
        <v>33.069449999999996</v>
      </c>
      <c r="AD60" s="46">
        <f t="shared" si="6"/>
        <v>8.81852</v>
      </c>
      <c r="AE60" s="46">
        <f t="shared" si="11"/>
        <v>0.4903890859620148</v>
      </c>
      <c r="AF60" s="42"/>
      <c r="AG60" s="30">
        <v>628.5</v>
      </c>
      <c r="AH60" s="30">
        <v>469.53514285714306</v>
      </c>
      <c r="AI60" s="30">
        <v>39.599999999999994</v>
      </c>
      <c r="AJ60" s="30">
        <v>13.200000000000001</v>
      </c>
      <c r="AK60" s="30">
        <v>11.097462481192663</v>
      </c>
      <c r="AL60" s="30">
        <v>19.08736551586434</v>
      </c>
      <c r="AM60" s="30">
        <v>11.6</v>
      </c>
      <c r="AN60" s="30">
        <v>7.800000000000001</v>
      </c>
      <c r="AO60" s="31">
        <v>730.8848279970571</v>
      </c>
      <c r="AP60" s="14">
        <v>571.9199708542001</v>
      </c>
      <c r="AR60" s="29">
        <v>840.5175521966156</v>
      </c>
      <c r="AS60" s="29">
        <v>2521.5526565898467</v>
      </c>
      <c r="AU60" s="8">
        <v>657.70796648233</v>
      </c>
      <c r="AV60" s="8">
        <v>1973.12389944699</v>
      </c>
    </row>
    <row r="61" spans="1:48" s="58" customFormat="1" ht="12">
      <c r="A61" s="17">
        <v>1935</v>
      </c>
      <c r="B61" s="28">
        <v>1.8979591836734695</v>
      </c>
      <c r="C61" s="28">
        <v>1.3333333333333333</v>
      </c>
      <c r="D61" s="27"/>
      <c r="E61" s="28">
        <v>0.8052857142857152</v>
      </c>
      <c r="F61" s="36">
        <v>0.8052857142857152</v>
      </c>
      <c r="G61" s="28">
        <v>6</v>
      </c>
      <c r="H61" s="28">
        <v>5</v>
      </c>
      <c r="I61" s="28">
        <v>2.5</v>
      </c>
      <c r="J61" s="28"/>
      <c r="K61" s="28">
        <v>30</v>
      </c>
      <c r="L61" s="28">
        <v>4.154654001821862</v>
      </c>
      <c r="M61" s="28">
        <v>6.217659811907579</v>
      </c>
      <c r="N61" s="28">
        <v>4.536</v>
      </c>
      <c r="O61" s="28">
        <v>2.6</v>
      </c>
      <c r="P61" s="28">
        <v>0.24068571428571428</v>
      </c>
      <c r="Q61" s="7"/>
      <c r="R61" s="7"/>
      <c r="S61" s="42"/>
      <c r="T61" s="43">
        <f t="shared" si="12"/>
        <v>4.18429775510204</v>
      </c>
      <c r="U61" s="43">
        <f t="shared" si="13"/>
        <v>2.9395066666666665</v>
      </c>
      <c r="V61" s="42"/>
      <c r="W61" s="43">
        <f t="shared" si="7"/>
        <v>1.775357044285716</v>
      </c>
      <c r="X61" s="45">
        <f t="shared" si="7"/>
        <v>1.775357044285716</v>
      </c>
      <c r="Y61" s="46">
        <f t="shared" si="7"/>
        <v>13.22778</v>
      </c>
      <c r="Z61" s="46">
        <f t="shared" si="7"/>
        <v>11.02315</v>
      </c>
      <c r="AA61" s="46">
        <f t="shared" si="7"/>
        <v>5.511575</v>
      </c>
      <c r="AB61" s="42"/>
      <c r="AC61" s="46">
        <f t="shared" si="14"/>
        <v>66.13889999999999</v>
      </c>
      <c r="AD61" s="46">
        <f t="shared" si="6"/>
        <v>10.000201679999998</v>
      </c>
      <c r="AE61" s="46">
        <f t="shared" si="11"/>
        <v>0.5306229462857143</v>
      </c>
      <c r="AF61" s="42"/>
      <c r="AG61" s="30">
        <v>558.6666666666666</v>
      </c>
      <c r="AH61" s="30">
        <v>328.5565714285718</v>
      </c>
      <c r="AI61" s="30">
        <v>39.599999999999994</v>
      </c>
      <c r="AJ61" s="30">
        <v>11</v>
      </c>
      <c r="AK61" s="30">
        <v>12.463962005465586</v>
      </c>
      <c r="AL61" s="30">
        <v>18.652979435722735</v>
      </c>
      <c r="AM61" s="30">
        <v>13.154399999999999</v>
      </c>
      <c r="AN61" s="30">
        <v>7.800000000000001</v>
      </c>
      <c r="AO61" s="31">
        <v>661.3380081078549</v>
      </c>
      <c r="AP61" s="14">
        <v>431.2279128697601</v>
      </c>
      <c r="AR61" s="29">
        <v>760.538709324033</v>
      </c>
      <c r="AS61" s="29">
        <v>2281.616127972099</v>
      </c>
      <c r="AU61" s="8">
        <v>495.91209980022404</v>
      </c>
      <c r="AV61" s="8">
        <v>1487.7362994006721</v>
      </c>
    </row>
    <row r="62" spans="1:48" s="58" customFormat="1" ht="12">
      <c r="A62" s="17">
        <v>1936</v>
      </c>
      <c r="B62" s="28">
        <v>2.142857142857143</v>
      </c>
      <c r="C62" s="28">
        <v>1.3888888888888888</v>
      </c>
      <c r="D62" s="27"/>
      <c r="E62" s="36">
        <v>1.2303214285714283</v>
      </c>
      <c r="F62" s="36">
        <v>1.2303214285714283</v>
      </c>
      <c r="G62" s="28">
        <v>6</v>
      </c>
      <c r="H62" s="28">
        <v>5</v>
      </c>
      <c r="I62" s="28">
        <v>2.5</v>
      </c>
      <c r="J62" s="28"/>
      <c r="K62" s="28">
        <v>18</v>
      </c>
      <c r="L62" s="28">
        <v>4.922416157764954</v>
      </c>
      <c r="M62" s="28">
        <v>6.314818207461422</v>
      </c>
      <c r="N62" s="28">
        <v>4.536</v>
      </c>
      <c r="O62" s="28">
        <v>2.6</v>
      </c>
      <c r="P62" s="28">
        <v>0.2213773419203747</v>
      </c>
      <c r="Q62" s="7"/>
      <c r="R62" s="7"/>
      <c r="S62" s="42"/>
      <c r="T62" s="43">
        <f t="shared" si="12"/>
        <v>4.724207142857143</v>
      </c>
      <c r="U62" s="43">
        <f t="shared" si="13"/>
        <v>3.0619861111111106</v>
      </c>
      <c r="V62" s="42"/>
      <c r="W62" s="45">
        <f t="shared" si="7"/>
        <v>2.712403531071428</v>
      </c>
      <c r="X62" s="45">
        <f t="shared" si="7"/>
        <v>2.712403531071428</v>
      </c>
      <c r="Y62" s="46">
        <f t="shared" si="7"/>
        <v>13.22778</v>
      </c>
      <c r="Z62" s="46">
        <f t="shared" si="7"/>
        <v>11.02315</v>
      </c>
      <c r="AA62" s="46">
        <f t="shared" si="7"/>
        <v>5.511575</v>
      </c>
      <c r="AB62" s="42"/>
      <c r="AC62" s="46">
        <f t="shared" si="14"/>
        <v>39.68334</v>
      </c>
      <c r="AD62" s="46">
        <f t="shared" si="6"/>
        <v>10.000201679999998</v>
      </c>
      <c r="AE62" s="46">
        <f t="shared" si="11"/>
        <v>0.4880551293179156</v>
      </c>
      <c r="AF62" s="42"/>
      <c r="AG62" s="30">
        <v>581.9444444444445</v>
      </c>
      <c r="AH62" s="30">
        <v>501.97114285714275</v>
      </c>
      <c r="AI62" s="30">
        <v>39.599999999999994</v>
      </c>
      <c r="AJ62" s="30">
        <v>11</v>
      </c>
      <c r="AK62" s="30">
        <v>14.767248473294863</v>
      </c>
      <c r="AL62" s="30">
        <v>18.944454622384267</v>
      </c>
      <c r="AM62" s="30">
        <v>13.154399999999999</v>
      </c>
      <c r="AN62" s="30">
        <v>7.800000000000001</v>
      </c>
      <c r="AO62" s="31">
        <v>687.2105475401236</v>
      </c>
      <c r="AP62" s="14">
        <v>607.2372459528218</v>
      </c>
      <c r="AR62" s="29">
        <v>790.292129671142</v>
      </c>
      <c r="AS62" s="29">
        <v>2370.876389013426</v>
      </c>
      <c r="AU62" s="8">
        <v>698.322832845745</v>
      </c>
      <c r="AV62" s="8">
        <v>2094.968498537235</v>
      </c>
    </row>
    <row r="63" spans="1:48" s="58" customFormat="1" ht="12">
      <c r="A63" s="17">
        <v>1937</v>
      </c>
      <c r="B63" s="28">
        <v>2.3877551020408165</v>
      </c>
      <c r="C63" s="28">
        <v>1.3333333333333333</v>
      </c>
      <c r="D63" s="27"/>
      <c r="E63" s="28">
        <v>1.6553571428571423</v>
      </c>
      <c r="F63" s="36">
        <v>1.6553571428571423</v>
      </c>
      <c r="G63" s="28">
        <v>7</v>
      </c>
      <c r="H63" s="28">
        <v>6</v>
      </c>
      <c r="I63" s="28">
        <v>3</v>
      </c>
      <c r="J63" s="28"/>
      <c r="K63" s="28">
        <v>22</v>
      </c>
      <c r="L63" s="28">
        <v>5.606598563898109</v>
      </c>
      <c r="M63" s="28">
        <v>7.570789953087482</v>
      </c>
      <c r="N63" s="28">
        <v>4.536</v>
      </c>
      <c r="O63" s="28">
        <v>2.6</v>
      </c>
      <c r="P63" s="28"/>
      <c r="Q63" s="7"/>
      <c r="R63" s="7"/>
      <c r="S63" s="42"/>
      <c r="T63" s="43">
        <f t="shared" si="12"/>
        <v>5.264116530612245</v>
      </c>
      <c r="U63" s="43">
        <f t="shared" si="13"/>
        <v>2.9395066666666665</v>
      </c>
      <c r="V63" s="42"/>
      <c r="W63" s="43">
        <f t="shared" si="7"/>
        <v>3.6494500178571414</v>
      </c>
      <c r="X63" s="45">
        <f t="shared" si="7"/>
        <v>3.6494500178571414</v>
      </c>
      <c r="Y63" s="46">
        <f t="shared" si="7"/>
        <v>15.432409999999999</v>
      </c>
      <c r="Z63" s="46">
        <f t="shared" si="7"/>
        <v>13.22778</v>
      </c>
      <c r="AA63" s="46">
        <f t="shared" si="7"/>
        <v>6.61389</v>
      </c>
      <c r="AB63" s="42"/>
      <c r="AC63" s="46">
        <f t="shared" si="14"/>
        <v>48.50185999999999</v>
      </c>
      <c r="AD63" s="46">
        <f t="shared" si="6"/>
        <v>10.000201679999998</v>
      </c>
      <c r="AE63" s="42"/>
      <c r="AF63" s="42"/>
      <c r="AG63" s="30">
        <v>558.6666666666666</v>
      </c>
      <c r="AH63" s="30">
        <v>675.385714285714</v>
      </c>
      <c r="AI63" s="30">
        <v>46.199999999999996</v>
      </c>
      <c r="AJ63" s="30">
        <v>13.200000000000001</v>
      </c>
      <c r="AK63" s="30">
        <v>16.819795691694324</v>
      </c>
      <c r="AL63" s="30">
        <v>22.712369859262445</v>
      </c>
      <c r="AM63" s="30">
        <v>13.154399999999999</v>
      </c>
      <c r="AN63" s="30">
        <v>7.800000000000001</v>
      </c>
      <c r="AO63" s="31">
        <v>678.5532322176235</v>
      </c>
      <c r="AP63" s="14">
        <v>795.2722798366709</v>
      </c>
      <c r="AR63" s="29">
        <v>780.336217050267</v>
      </c>
      <c r="AS63" s="29">
        <v>2341.008651150801</v>
      </c>
      <c r="AU63" s="8">
        <v>914.5631218121715</v>
      </c>
      <c r="AV63" s="8">
        <v>2743.6893654365144</v>
      </c>
    </row>
    <row r="64" spans="1:48" s="58" customFormat="1" ht="12">
      <c r="A64" s="17">
        <v>1938</v>
      </c>
      <c r="B64" s="28">
        <v>1.8673469387755102</v>
      </c>
      <c r="C64" s="28">
        <v>1.3888888888888888</v>
      </c>
      <c r="D64" s="28">
        <v>0.5833333333333334</v>
      </c>
      <c r="E64" s="36">
        <v>1.314613636363636</v>
      </c>
      <c r="F64" s="36">
        <v>1.314613636363636</v>
      </c>
      <c r="G64" s="28">
        <v>7</v>
      </c>
      <c r="H64" s="28">
        <v>6</v>
      </c>
      <c r="I64" s="28">
        <v>3</v>
      </c>
      <c r="J64" s="28"/>
      <c r="K64" s="28">
        <v>22</v>
      </c>
      <c r="L64" s="28">
        <v>5.011442826587663</v>
      </c>
      <c r="M64" s="28">
        <v>6.922800108408043</v>
      </c>
      <c r="N64" s="28">
        <v>4.536</v>
      </c>
      <c r="O64" s="28">
        <v>2.6</v>
      </c>
      <c r="P64" s="28"/>
      <c r="Q64" s="7"/>
      <c r="R64" s="7"/>
      <c r="S64" s="42"/>
      <c r="T64" s="43">
        <f t="shared" si="12"/>
        <v>4.116809081632653</v>
      </c>
      <c r="U64" s="43">
        <f t="shared" si="13"/>
        <v>3.0619861111111106</v>
      </c>
      <c r="V64" s="43">
        <f t="shared" si="13"/>
        <v>1.2860341666666666</v>
      </c>
      <c r="W64" s="43">
        <f t="shared" si="7"/>
        <v>2.898236661136363</v>
      </c>
      <c r="X64" s="45">
        <f t="shared" si="7"/>
        <v>2.898236661136363</v>
      </c>
      <c r="Y64" s="46">
        <f t="shared" si="7"/>
        <v>15.432409999999999</v>
      </c>
      <c r="Z64" s="46">
        <f t="shared" si="7"/>
        <v>13.22778</v>
      </c>
      <c r="AA64" s="46">
        <f t="shared" si="7"/>
        <v>6.61389</v>
      </c>
      <c r="AB64" s="42"/>
      <c r="AC64" s="46">
        <f t="shared" si="14"/>
        <v>48.50185999999999</v>
      </c>
      <c r="AD64" s="46">
        <f t="shared" si="6"/>
        <v>10.000201679999998</v>
      </c>
      <c r="AE64" s="42"/>
      <c r="AF64" s="42"/>
      <c r="AG64" s="30">
        <v>581.9444444444445</v>
      </c>
      <c r="AH64" s="30">
        <v>536.3623636363635</v>
      </c>
      <c r="AI64" s="30">
        <v>46.199999999999996</v>
      </c>
      <c r="AJ64" s="30">
        <v>13.200000000000001</v>
      </c>
      <c r="AK64" s="30">
        <v>15.034328479762989</v>
      </c>
      <c r="AL64" s="30">
        <v>20.76840032522413</v>
      </c>
      <c r="AM64" s="30">
        <v>13.154399999999999</v>
      </c>
      <c r="AN64" s="30">
        <v>7.800000000000001</v>
      </c>
      <c r="AO64" s="31">
        <v>698.1015732494316</v>
      </c>
      <c r="AP64" s="14">
        <v>652.5194924413506</v>
      </c>
      <c r="AR64" s="29">
        <v>802.8168092368462</v>
      </c>
      <c r="AS64" s="29">
        <v>2408.450427710539</v>
      </c>
      <c r="AU64" s="8">
        <v>750.3974163075532</v>
      </c>
      <c r="AV64" s="8">
        <v>2251.1922489226595</v>
      </c>
    </row>
    <row r="65" spans="1:48" s="58" customFormat="1" ht="12">
      <c r="A65" s="17">
        <v>1939</v>
      </c>
      <c r="B65" s="28">
        <v>2.693877551020408</v>
      </c>
      <c r="C65" s="28">
        <v>1.4444444444444444</v>
      </c>
      <c r="D65" s="28">
        <v>0.8333333333333334</v>
      </c>
      <c r="E65" s="28">
        <v>0.973870129870129</v>
      </c>
      <c r="F65" s="36">
        <v>0.973870129870129</v>
      </c>
      <c r="G65" s="28">
        <v>7</v>
      </c>
      <c r="H65" s="28">
        <v>6</v>
      </c>
      <c r="I65" s="28">
        <v>3</v>
      </c>
      <c r="J65" s="28"/>
      <c r="K65" s="28">
        <v>22</v>
      </c>
      <c r="L65" s="28"/>
      <c r="M65" s="28"/>
      <c r="N65" s="28">
        <v>4.536</v>
      </c>
      <c r="O65" s="28">
        <v>3.6</v>
      </c>
      <c r="P65" s="28"/>
      <c r="Q65" s="7"/>
      <c r="R65" s="7"/>
      <c r="S65" s="42"/>
      <c r="T65" s="43">
        <f t="shared" si="12"/>
        <v>5.9390032653061215</v>
      </c>
      <c r="U65" s="43">
        <f t="shared" si="13"/>
        <v>3.184465555555555</v>
      </c>
      <c r="V65" s="43">
        <f t="shared" si="13"/>
        <v>1.8371916666666666</v>
      </c>
      <c r="W65" s="43">
        <f t="shared" si="7"/>
        <v>2.1470233044155824</v>
      </c>
      <c r="X65" s="45">
        <f t="shared" si="7"/>
        <v>2.1470233044155824</v>
      </c>
      <c r="Y65" s="46">
        <f t="shared" si="7"/>
        <v>15.432409999999999</v>
      </c>
      <c r="Z65" s="46">
        <f t="shared" si="7"/>
        <v>13.22778</v>
      </c>
      <c r="AA65" s="46">
        <f t="shared" si="7"/>
        <v>6.61389</v>
      </c>
      <c r="AB65" s="42"/>
      <c r="AC65" s="46">
        <f t="shared" si="14"/>
        <v>48.50185999999999</v>
      </c>
      <c r="AD65" s="46">
        <f t="shared" si="6"/>
        <v>10.000201679999998</v>
      </c>
      <c r="AE65" s="42"/>
      <c r="AF65" s="42"/>
      <c r="AG65" s="30">
        <v>605.2222222222222</v>
      </c>
      <c r="AH65" s="30">
        <v>397.3390129870126</v>
      </c>
      <c r="AI65" s="30">
        <v>46.199999999999996</v>
      </c>
      <c r="AJ65" s="30">
        <v>13.200000000000001</v>
      </c>
      <c r="AK65" s="37">
        <v>15.580003678825781</v>
      </c>
      <c r="AL65" s="37">
        <v>23.74177111969557</v>
      </c>
      <c r="AM65" s="30">
        <v>13.154399999999999</v>
      </c>
      <c r="AN65" s="30">
        <v>10.8</v>
      </c>
      <c r="AO65" s="31">
        <v>727.8983970207436</v>
      </c>
      <c r="AP65" s="14">
        <v>520.015187785534</v>
      </c>
      <c r="AR65" s="29">
        <v>837.083156573855</v>
      </c>
      <c r="AS65" s="29">
        <v>2511.249469721565</v>
      </c>
      <c r="AU65" s="8">
        <v>598.017465953364</v>
      </c>
      <c r="AV65" s="8">
        <v>1794.0523978600918</v>
      </c>
    </row>
    <row r="66" spans="1:48" s="58" customFormat="1" ht="12">
      <c r="A66" s="17">
        <v>1940</v>
      </c>
      <c r="B66" s="28">
        <v>2.7551020408163267</v>
      </c>
      <c r="C66" s="28">
        <v>1.9444444444444444</v>
      </c>
      <c r="D66" s="28">
        <v>0.5972222222222222</v>
      </c>
      <c r="E66" s="28">
        <v>1.2688571428571427</v>
      </c>
      <c r="F66" s="36">
        <v>1.2688571428571427</v>
      </c>
      <c r="G66" s="28">
        <v>7</v>
      </c>
      <c r="H66" s="28">
        <v>6</v>
      </c>
      <c r="I66" s="28">
        <v>3.5</v>
      </c>
      <c r="J66" s="28"/>
      <c r="K66" s="28">
        <v>22</v>
      </c>
      <c r="L66" s="28"/>
      <c r="M66" s="28"/>
      <c r="N66" s="28">
        <v>4.536</v>
      </c>
      <c r="O66" s="28">
        <v>4.6</v>
      </c>
      <c r="P66" s="28"/>
      <c r="Q66" s="7">
        <v>100</v>
      </c>
      <c r="R66" s="7"/>
      <c r="S66" s="42"/>
      <c r="T66" s="43">
        <f t="shared" si="12"/>
        <v>6.073980612244898</v>
      </c>
      <c r="U66" s="43">
        <f t="shared" si="13"/>
        <v>4.286780555555556</v>
      </c>
      <c r="V66" s="43">
        <f t="shared" si="13"/>
        <v>1.3166540277777776</v>
      </c>
      <c r="W66" s="43">
        <f t="shared" si="7"/>
        <v>2.7973605228571423</v>
      </c>
      <c r="X66" s="45">
        <f t="shared" si="7"/>
        <v>2.7973605228571423</v>
      </c>
      <c r="Y66" s="46">
        <f t="shared" si="7"/>
        <v>15.432409999999999</v>
      </c>
      <c r="Z66" s="46">
        <f t="shared" si="7"/>
        <v>13.22778</v>
      </c>
      <c r="AA66" s="46">
        <f t="shared" si="7"/>
        <v>7.7162049999999995</v>
      </c>
      <c r="AB66" s="42"/>
      <c r="AC66" s="46">
        <f t="shared" si="14"/>
        <v>48.50185999999999</v>
      </c>
      <c r="AD66" s="46">
        <f t="shared" si="6"/>
        <v>10.000201679999998</v>
      </c>
      <c r="AE66" s="42"/>
      <c r="AF66" s="42"/>
      <c r="AG66" s="30">
        <v>814.7222222222222</v>
      </c>
      <c r="AH66" s="30">
        <v>517.6937142857142</v>
      </c>
      <c r="AI66" s="30">
        <v>46.199999999999996</v>
      </c>
      <c r="AJ66" s="30">
        <v>15.400000000000002</v>
      </c>
      <c r="AK66" s="37">
        <v>20.542652637175845</v>
      </c>
      <c r="AL66" s="37">
        <v>26.71514191416701</v>
      </c>
      <c r="AM66" s="30">
        <v>13.154399999999999</v>
      </c>
      <c r="AN66" s="30">
        <v>13.799999999999999</v>
      </c>
      <c r="AO66" s="31">
        <v>950.534416773565</v>
      </c>
      <c r="AP66" s="14">
        <v>653.5059088370571</v>
      </c>
      <c r="AR66" s="29">
        <v>1093.1145792895998</v>
      </c>
      <c r="AS66" s="29">
        <v>3279.3437378687995</v>
      </c>
      <c r="AU66" s="8">
        <v>751.5317951626156</v>
      </c>
      <c r="AV66" s="8">
        <v>2254.5953854878467</v>
      </c>
    </row>
    <row r="67" spans="1:48" s="58" customFormat="1" ht="12">
      <c r="A67" s="17">
        <v>1941</v>
      </c>
      <c r="B67" s="28"/>
      <c r="C67" s="28"/>
      <c r="D67" s="28"/>
      <c r="E67" s="28">
        <v>1.96</v>
      </c>
      <c r="F67" s="36">
        <v>1.96</v>
      </c>
      <c r="G67" s="28"/>
      <c r="H67" s="28"/>
      <c r="I67" s="28"/>
      <c r="J67" s="28"/>
      <c r="K67" s="28"/>
      <c r="L67" s="28"/>
      <c r="M67" s="28"/>
      <c r="N67" s="28">
        <v>5</v>
      </c>
      <c r="O67" s="28">
        <v>2.6</v>
      </c>
      <c r="P67" s="28"/>
      <c r="Q67" s="7"/>
      <c r="R67" s="7"/>
      <c r="S67" s="42"/>
      <c r="T67" s="42"/>
      <c r="U67" s="42"/>
      <c r="V67" s="42"/>
      <c r="W67" s="43">
        <f t="shared" si="7"/>
        <v>4.3210748</v>
      </c>
      <c r="X67" s="45">
        <f t="shared" si="7"/>
        <v>4.3210748</v>
      </c>
      <c r="Y67" s="46"/>
      <c r="Z67" s="46"/>
      <c r="AA67" s="46"/>
      <c r="AB67" s="42"/>
      <c r="AC67" s="46"/>
      <c r="AD67" s="46">
        <f t="shared" si="6"/>
        <v>11.02315</v>
      </c>
      <c r="AE67" s="42"/>
      <c r="AF67" s="42"/>
      <c r="AG67" s="30"/>
      <c r="AH67" s="30"/>
      <c r="AI67" s="30"/>
      <c r="AJ67" s="30"/>
      <c r="AK67" s="37"/>
      <c r="AL67" s="37">
        <v>22.102056238904385</v>
      </c>
      <c r="AM67" s="30">
        <v>14.5</v>
      </c>
      <c r="AN67" s="30">
        <v>7.800000000000001</v>
      </c>
      <c r="AO67" s="31"/>
      <c r="AP67" s="14"/>
      <c r="AR67" s="29"/>
      <c r="AS67" s="29"/>
      <c r="AU67" s="8"/>
      <c r="AV67" s="8"/>
    </row>
    <row r="68" spans="1:48" s="58" customFormat="1" ht="12">
      <c r="A68" s="17">
        <v>1942</v>
      </c>
      <c r="B68" s="28">
        <v>3.84</v>
      </c>
      <c r="C68" s="28">
        <v>3</v>
      </c>
      <c r="D68" s="16"/>
      <c r="E68" s="36">
        <v>2.5846153846153928</v>
      </c>
      <c r="F68" s="36">
        <v>2.5846153846153928</v>
      </c>
      <c r="G68" s="28">
        <v>7</v>
      </c>
      <c r="H68" s="28">
        <v>6</v>
      </c>
      <c r="I68" s="28">
        <v>4</v>
      </c>
      <c r="J68" s="28"/>
      <c r="K68" s="28">
        <v>41</v>
      </c>
      <c r="L68" s="28"/>
      <c r="M68" s="28"/>
      <c r="N68" s="28">
        <v>6</v>
      </c>
      <c r="O68" s="28">
        <v>2.6</v>
      </c>
      <c r="P68" s="28"/>
      <c r="Q68" s="7">
        <v>217</v>
      </c>
      <c r="R68" s="7"/>
      <c r="S68" s="42"/>
      <c r="T68" s="43">
        <f t="shared" si="12"/>
        <v>8.4657792</v>
      </c>
      <c r="U68" s="43">
        <f t="shared" si="13"/>
        <v>6.61389</v>
      </c>
      <c r="V68" s="42"/>
      <c r="W68" s="45">
        <f t="shared" si="7"/>
        <v>5.698120615384633</v>
      </c>
      <c r="X68" s="45">
        <f t="shared" si="7"/>
        <v>5.698120615384633</v>
      </c>
      <c r="Y68" s="46">
        <f t="shared" si="7"/>
        <v>15.432409999999999</v>
      </c>
      <c r="Z68" s="46">
        <f t="shared" si="7"/>
        <v>13.22778</v>
      </c>
      <c r="AA68" s="46">
        <f t="shared" si="7"/>
        <v>8.81852</v>
      </c>
      <c r="AB68" s="42"/>
      <c r="AC68" s="46">
        <f>K68*2.20463</f>
        <v>90.38982999999999</v>
      </c>
      <c r="AD68" s="46">
        <f t="shared" si="6"/>
        <v>13.22778</v>
      </c>
      <c r="AE68" s="42"/>
      <c r="AF68" s="42"/>
      <c r="AG68" s="30">
        <v>1257</v>
      </c>
      <c r="AH68" s="30">
        <v>1054.5230769230802</v>
      </c>
      <c r="AI68" s="30">
        <v>46.199999999999996</v>
      </c>
      <c r="AJ68" s="30">
        <v>17.6</v>
      </c>
      <c r="AK68" s="37">
        <v>30.962053586153836</v>
      </c>
      <c r="AL68" s="37">
        <v>24.97631467356011</v>
      </c>
      <c r="AM68" s="30">
        <v>17.4</v>
      </c>
      <c r="AN68" s="30">
        <v>7.800000000000001</v>
      </c>
      <c r="AO68" s="31">
        <v>2062.6596843986363</v>
      </c>
      <c r="AP68" s="14">
        <v>1128.4329574946087</v>
      </c>
      <c r="AR68" s="29">
        <v>2372.0586370584315</v>
      </c>
      <c r="AS68" s="29">
        <v>7116.1759111752945</v>
      </c>
      <c r="AU68" s="8">
        <v>1297.6979011187998</v>
      </c>
      <c r="AV68" s="8">
        <v>3893.0937033563996</v>
      </c>
    </row>
    <row r="69" spans="1:48" s="58" customFormat="1" ht="12">
      <c r="A69" s="17">
        <v>1943</v>
      </c>
      <c r="B69" s="28">
        <v>4.2</v>
      </c>
      <c r="C69" s="28">
        <v>4</v>
      </c>
      <c r="D69" s="16"/>
      <c r="E69" s="36">
        <v>4.006153846153859</v>
      </c>
      <c r="F69" s="36">
        <v>4.006153846153859</v>
      </c>
      <c r="G69" s="28">
        <v>10</v>
      </c>
      <c r="H69" s="28">
        <v>9</v>
      </c>
      <c r="I69" s="28">
        <v>5</v>
      </c>
      <c r="J69" s="28"/>
      <c r="K69" s="28">
        <v>42</v>
      </c>
      <c r="L69" s="28"/>
      <c r="M69" s="28"/>
      <c r="N69" s="28">
        <v>8</v>
      </c>
      <c r="O69" s="28">
        <v>2.6</v>
      </c>
      <c r="P69" s="28"/>
      <c r="Q69" s="7">
        <v>167</v>
      </c>
      <c r="R69" s="7"/>
      <c r="S69" s="42"/>
      <c r="T69" s="43">
        <f t="shared" si="12"/>
        <v>9.259446</v>
      </c>
      <c r="U69" s="43">
        <f t="shared" si="13"/>
        <v>8.81852</v>
      </c>
      <c r="V69" s="42"/>
      <c r="W69" s="45">
        <f t="shared" si="7"/>
        <v>8.832086953846183</v>
      </c>
      <c r="X69" s="45">
        <f t="shared" si="7"/>
        <v>8.832086953846183</v>
      </c>
      <c r="Y69" s="46">
        <f t="shared" si="7"/>
        <v>22.0463</v>
      </c>
      <c r="Z69" s="46">
        <f t="shared" si="7"/>
        <v>19.84167</v>
      </c>
      <c r="AA69" s="46">
        <f t="shared" si="7"/>
        <v>11.02315</v>
      </c>
      <c r="AB69" s="42"/>
      <c r="AC69" s="46">
        <f>K69*2.20463</f>
        <v>92.59446</v>
      </c>
      <c r="AD69" s="46">
        <f t="shared" si="6"/>
        <v>17.63704</v>
      </c>
      <c r="AE69" s="42"/>
      <c r="AF69" s="42"/>
      <c r="AG69" s="30">
        <v>1676</v>
      </c>
      <c r="AH69" s="30">
        <v>1634.5107692307745</v>
      </c>
      <c r="AI69" s="30">
        <v>66</v>
      </c>
      <c r="AJ69" s="30">
        <v>22</v>
      </c>
      <c r="AK69" s="37">
        <v>41.351501003918365</v>
      </c>
      <c r="AL69" s="37">
        <v>30.724831542871566</v>
      </c>
      <c r="AM69" s="30">
        <v>23.2</v>
      </c>
      <c r="AN69" s="30">
        <v>7.800000000000001</v>
      </c>
      <c r="AO69" s="31">
        <v>1587.3924760118534</v>
      </c>
      <c r="AP69" s="14">
        <v>868.4253636018417</v>
      </c>
      <c r="AR69" s="29">
        <v>1825.5013474136313</v>
      </c>
      <c r="AS69" s="29">
        <v>5476.504042240894</v>
      </c>
      <c r="AU69" s="8">
        <v>998.6891681421179</v>
      </c>
      <c r="AV69" s="8">
        <v>2996.0675044263535</v>
      </c>
    </row>
    <row r="70" spans="1:48" s="58" customFormat="1" ht="12">
      <c r="A70" s="17">
        <v>1944</v>
      </c>
      <c r="B70" s="28">
        <v>4.2</v>
      </c>
      <c r="C70" s="28">
        <v>4</v>
      </c>
      <c r="D70" s="28"/>
      <c r="E70" s="37">
        <v>4.006153846153859</v>
      </c>
      <c r="F70" s="36">
        <v>4.006153846153859</v>
      </c>
      <c r="G70" s="28">
        <v>10</v>
      </c>
      <c r="H70" s="28">
        <v>9</v>
      </c>
      <c r="I70" s="28">
        <v>6</v>
      </c>
      <c r="J70" s="28"/>
      <c r="K70" s="28">
        <v>42</v>
      </c>
      <c r="L70" s="28"/>
      <c r="M70" s="28"/>
      <c r="N70" s="28">
        <v>8</v>
      </c>
      <c r="O70" s="28">
        <v>2.6</v>
      </c>
      <c r="P70" s="28"/>
      <c r="Q70" s="7">
        <v>190</v>
      </c>
      <c r="R70" s="7"/>
      <c r="S70" s="42"/>
      <c r="T70" s="43">
        <f t="shared" si="12"/>
        <v>9.259446</v>
      </c>
      <c r="U70" s="43">
        <f t="shared" si="13"/>
        <v>8.81852</v>
      </c>
      <c r="V70" s="42"/>
      <c r="W70" s="45">
        <f t="shared" si="7"/>
        <v>8.832086953846183</v>
      </c>
      <c r="X70" s="45">
        <f t="shared" si="7"/>
        <v>8.832086953846183</v>
      </c>
      <c r="Y70" s="46">
        <f t="shared" si="7"/>
        <v>22.0463</v>
      </c>
      <c r="Z70" s="46">
        <f t="shared" si="7"/>
        <v>19.84167</v>
      </c>
      <c r="AA70" s="46">
        <f t="shared" si="7"/>
        <v>13.22778</v>
      </c>
      <c r="AB70" s="42"/>
      <c r="AC70" s="46">
        <f>K70*2.20463</f>
        <v>92.59446</v>
      </c>
      <c r="AD70" s="46">
        <f t="shared" si="6"/>
        <v>17.63704</v>
      </c>
      <c r="AE70" s="42"/>
      <c r="AF70" s="42"/>
      <c r="AG70" s="30">
        <v>1676</v>
      </c>
      <c r="AH70" s="30">
        <v>1634.5107692307745</v>
      </c>
      <c r="AI70" s="30">
        <v>66</v>
      </c>
      <c r="AJ70" s="30">
        <v>26.400000000000002</v>
      </c>
      <c r="AK70" s="37">
        <v>41.45464533748823</v>
      </c>
      <c r="AL70" s="37">
        <v>30.724831542871566</v>
      </c>
      <c r="AM70" s="30">
        <v>23.2</v>
      </c>
      <c r="AN70" s="30">
        <v>7.800000000000001</v>
      </c>
      <c r="AO70" s="31">
        <v>1806.0153918697733</v>
      </c>
      <c r="AP70" s="14">
        <v>988.0288567925146</v>
      </c>
      <c r="AR70" s="29">
        <v>2076.917700650239</v>
      </c>
      <c r="AS70" s="29">
        <v>6230.753101950717</v>
      </c>
      <c r="AU70" s="8">
        <v>1136.2331853113917</v>
      </c>
      <c r="AV70" s="8">
        <v>3408.699555934175</v>
      </c>
    </row>
    <row r="71" spans="1:48" s="58" customFormat="1" ht="12">
      <c r="A71" s="17">
        <v>1945</v>
      </c>
      <c r="B71" s="28">
        <v>4.2</v>
      </c>
      <c r="C71" s="28">
        <v>4</v>
      </c>
      <c r="D71" s="16"/>
      <c r="E71" s="37">
        <v>4.006153846153859</v>
      </c>
      <c r="F71" s="36">
        <v>4.006153846153859</v>
      </c>
      <c r="G71" s="28">
        <v>8</v>
      </c>
      <c r="H71" s="28">
        <v>7</v>
      </c>
      <c r="I71" s="28">
        <v>6</v>
      </c>
      <c r="J71" s="28"/>
      <c r="K71" s="28">
        <v>48</v>
      </c>
      <c r="L71" s="28"/>
      <c r="M71" s="28"/>
      <c r="N71" s="28">
        <v>6</v>
      </c>
      <c r="O71" s="28">
        <v>2.6</v>
      </c>
      <c r="P71" s="28"/>
      <c r="Q71" s="7">
        <v>186</v>
      </c>
      <c r="R71" s="7"/>
      <c r="S71" s="42"/>
      <c r="T71" s="43">
        <f t="shared" si="12"/>
        <v>9.259446</v>
      </c>
      <c r="U71" s="43">
        <f t="shared" si="13"/>
        <v>8.81852</v>
      </c>
      <c r="V71" s="42"/>
      <c r="W71" s="45">
        <f t="shared" si="7"/>
        <v>8.832086953846183</v>
      </c>
      <c r="X71" s="45">
        <f t="shared" si="7"/>
        <v>8.832086953846183</v>
      </c>
      <c r="Y71" s="46">
        <f t="shared" si="7"/>
        <v>17.63704</v>
      </c>
      <c r="Z71" s="46">
        <f t="shared" si="7"/>
        <v>15.432409999999999</v>
      </c>
      <c r="AA71" s="46">
        <f t="shared" si="7"/>
        <v>13.22778</v>
      </c>
      <c r="AB71" s="42"/>
      <c r="AC71" s="42"/>
      <c r="AD71" s="46">
        <f t="shared" si="6"/>
        <v>13.22778</v>
      </c>
      <c r="AE71" s="42"/>
      <c r="AF71" s="42"/>
      <c r="AG71" s="30">
        <v>1676</v>
      </c>
      <c r="AH71" s="30">
        <v>1634.5107692307745</v>
      </c>
      <c r="AI71" s="30">
        <v>52.8</v>
      </c>
      <c r="AJ71" s="30">
        <v>26.400000000000002</v>
      </c>
      <c r="AK71" s="37">
        <v>41.145212336778634</v>
      </c>
      <c r="AL71" s="37">
        <v>24.97631467356011</v>
      </c>
      <c r="AM71" s="30">
        <v>17.4</v>
      </c>
      <c r="AN71" s="30">
        <v>7.800000000000001</v>
      </c>
      <c r="AO71" s="31">
        <v>1767.994015198831</v>
      </c>
      <c r="AP71" s="14">
        <v>967.2282492810932</v>
      </c>
      <c r="AR71" s="29">
        <v>2033.1931174786555</v>
      </c>
      <c r="AS71" s="29">
        <v>6099.579352435967</v>
      </c>
      <c r="AU71" s="8">
        <v>1112.3124866732571</v>
      </c>
      <c r="AV71" s="8">
        <v>3336.9374600197716</v>
      </c>
    </row>
    <row r="72" spans="1:48" s="58" customFormat="1" ht="12">
      <c r="A72" s="17">
        <v>1946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7">
        <v>184</v>
      </c>
      <c r="R72" s="7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30"/>
      <c r="AH72" s="30"/>
      <c r="AI72" s="30"/>
      <c r="AJ72" s="30"/>
      <c r="AK72" s="30"/>
      <c r="AL72" s="30"/>
      <c r="AM72" s="30"/>
      <c r="AN72" s="30"/>
      <c r="AO72" s="31">
        <v>1748.9833268633595</v>
      </c>
      <c r="AP72" s="14">
        <v>956.8279455253826</v>
      </c>
      <c r="AR72" s="29">
        <v>2011.3308258928632</v>
      </c>
      <c r="AS72" s="29">
        <v>6033.99247767859</v>
      </c>
      <c r="AU72" s="8">
        <v>1100.3521373541898</v>
      </c>
      <c r="AV72" s="8">
        <v>3301.0564120625695</v>
      </c>
    </row>
    <row r="73" spans="1:48" s="58" customFormat="1" ht="12">
      <c r="A73" s="17">
        <v>1947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7">
        <v>223</v>
      </c>
      <c r="R73" s="7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30"/>
      <c r="AH73" s="30"/>
      <c r="AI73" s="30"/>
      <c r="AJ73" s="30"/>
      <c r="AK73" s="30"/>
      <c r="AL73" s="30"/>
      <c r="AM73" s="30"/>
      <c r="AN73" s="30"/>
      <c r="AO73" s="31">
        <v>2119.69174940505</v>
      </c>
      <c r="AP73" s="14">
        <v>1159.6338687617408</v>
      </c>
      <c r="AR73" s="29">
        <v>2437.6455118158074</v>
      </c>
      <c r="AS73" s="29">
        <v>7312.936535447422</v>
      </c>
      <c r="AU73" s="8">
        <v>1333.578949076002</v>
      </c>
      <c r="AV73" s="8">
        <v>4000.736847228006</v>
      </c>
    </row>
    <row r="74" spans="1:48" s="58" customFormat="1" ht="12">
      <c r="A74" s="17">
        <v>1948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7">
        <v>255</v>
      </c>
      <c r="R74" s="7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30"/>
      <c r="AH74" s="30"/>
      <c r="AI74" s="30"/>
      <c r="AJ74" s="30"/>
      <c r="AK74" s="30"/>
      <c r="AL74" s="30"/>
      <c r="AM74" s="30"/>
      <c r="AN74" s="30"/>
      <c r="AO74" s="31">
        <v>2423.862762772591</v>
      </c>
      <c r="AP74" s="14">
        <v>1326.0387288531117</v>
      </c>
      <c r="AR74" s="29">
        <v>2787.4421771884795</v>
      </c>
      <c r="AS74" s="29">
        <v>8362.326531565439</v>
      </c>
      <c r="AU74" s="8">
        <v>1524.9445381810783</v>
      </c>
      <c r="AV74" s="8">
        <v>4574.833614543235</v>
      </c>
    </row>
    <row r="75" spans="1:48" s="58" customFormat="1" ht="12">
      <c r="A75" s="17">
        <v>1949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7">
        <v>259</v>
      </c>
      <c r="R75" s="7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30"/>
      <c r="AH75" s="30"/>
      <c r="AI75" s="30"/>
      <c r="AJ75" s="30"/>
      <c r="AK75" s="30"/>
      <c r="AL75" s="30"/>
      <c r="AM75" s="30"/>
      <c r="AN75" s="30"/>
      <c r="AO75" s="31">
        <v>2461.884139443533</v>
      </c>
      <c r="AP75" s="14">
        <v>1346.839336364533</v>
      </c>
      <c r="AR75" s="29">
        <v>2831.1667603600627</v>
      </c>
      <c r="AS75" s="29">
        <v>8493.500281080189</v>
      </c>
      <c r="AU75" s="8">
        <v>1548.865236819213</v>
      </c>
      <c r="AV75" s="8">
        <v>4646.595710457639</v>
      </c>
    </row>
    <row r="76" spans="1:48" s="58" customFormat="1" ht="12">
      <c r="A76" s="17">
        <v>1950</v>
      </c>
      <c r="B76" s="28"/>
      <c r="C76" s="28">
        <v>7</v>
      </c>
      <c r="D76" s="28"/>
      <c r="E76" s="28"/>
      <c r="F76" s="28"/>
      <c r="G76" s="28">
        <v>12</v>
      </c>
      <c r="H76" s="28"/>
      <c r="I76" s="28"/>
      <c r="J76" s="28"/>
      <c r="K76" s="28"/>
      <c r="L76" s="28">
        <v>19.82</v>
      </c>
      <c r="M76" s="28">
        <v>22.95</v>
      </c>
      <c r="N76" s="28"/>
      <c r="O76" s="28">
        <v>9.68</v>
      </c>
      <c r="P76" s="28"/>
      <c r="Q76" s="7">
        <v>244</v>
      </c>
      <c r="R76" s="1">
        <v>100</v>
      </c>
      <c r="S76" s="42"/>
      <c r="T76" s="42"/>
      <c r="U76" s="43">
        <f>C76*2.20463</f>
        <v>15.432409999999999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30">
        <v>2933</v>
      </c>
      <c r="AH76" s="30"/>
      <c r="AI76" s="30">
        <v>79.19999999999999</v>
      </c>
      <c r="AJ76" s="30"/>
      <c r="AK76" s="30"/>
      <c r="AL76" s="30">
        <v>68.85</v>
      </c>
      <c r="AM76" s="30"/>
      <c r="AN76" s="30">
        <v>29.04</v>
      </c>
      <c r="AO76" s="31">
        <v>2319.3039769274988</v>
      </c>
      <c r="AP76" s="14">
        <v>1268.8370581967029</v>
      </c>
      <c r="AR76" s="29">
        <v>2667.1995734666234</v>
      </c>
      <c r="AS76" s="29">
        <v>8001.59872039987</v>
      </c>
      <c r="AU76" s="8">
        <v>1459.162616926208</v>
      </c>
      <c r="AV76" s="8">
        <v>4377.487850778624</v>
      </c>
    </row>
    <row r="77" spans="1:48" s="58" customFormat="1" ht="12">
      <c r="A77" s="17">
        <v>1951</v>
      </c>
      <c r="B77" s="28"/>
      <c r="C77" s="28">
        <v>7</v>
      </c>
      <c r="D77" s="28"/>
      <c r="E77" s="28"/>
      <c r="F77" s="28"/>
      <c r="G77" s="28">
        <v>13</v>
      </c>
      <c r="H77" s="28"/>
      <c r="I77" s="28">
        <v>10</v>
      </c>
      <c r="J77" s="28"/>
      <c r="K77" s="28"/>
      <c r="L77" s="28">
        <v>23.78</v>
      </c>
      <c r="M77" s="28">
        <v>33.88</v>
      </c>
      <c r="N77" s="28"/>
      <c r="O77" s="28">
        <v>9.68</v>
      </c>
      <c r="P77" s="28"/>
      <c r="Q77" s="7">
        <v>312.32</v>
      </c>
      <c r="R77" s="7">
        <v>128</v>
      </c>
      <c r="S77" s="42"/>
      <c r="T77" s="42"/>
      <c r="U77" s="43">
        <f>C77*2.20463</f>
        <v>15.432409999999999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30">
        <v>2933</v>
      </c>
      <c r="AH77" s="30"/>
      <c r="AI77" s="30">
        <v>85.8</v>
      </c>
      <c r="AJ77" s="30">
        <v>44</v>
      </c>
      <c r="AK77" s="30"/>
      <c r="AL77" s="30">
        <v>101.64000000000001</v>
      </c>
      <c r="AM77" s="30"/>
      <c r="AN77" s="30">
        <v>29.04</v>
      </c>
      <c r="AO77" s="31">
        <v>2968.7090904671986</v>
      </c>
      <c r="AP77" s="14">
        <v>1624.1114344917796</v>
      </c>
      <c r="AR77" s="29">
        <v>3414.0154540372782</v>
      </c>
      <c r="AS77" s="29">
        <v>10242.046362111834</v>
      </c>
      <c r="AU77" s="8">
        <v>1867.7281496655464</v>
      </c>
      <c r="AV77" s="8">
        <v>5603.184448996639</v>
      </c>
    </row>
    <row r="78" spans="1:48" s="58" customFormat="1" ht="12">
      <c r="A78" s="17">
        <v>1952</v>
      </c>
      <c r="B78" s="28"/>
      <c r="C78" s="28">
        <v>9.5</v>
      </c>
      <c r="D78" s="28"/>
      <c r="E78" s="28"/>
      <c r="F78" s="28"/>
      <c r="G78" s="28">
        <v>15</v>
      </c>
      <c r="H78" s="28"/>
      <c r="I78" s="28">
        <v>9</v>
      </c>
      <c r="J78" s="28"/>
      <c r="K78" s="28"/>
      <c r="L78" s="28">
        <v>35.67</v>
      </c>
      <c r="M78" s="28">
        <v>29.5</v>
      </c>
      <c r="N78" s="28"/>
      <c r="O78" s="28">
        <v>9.24</v>
      </c>
      <c r="P78" s="28"/>
      <c r="Q78" s="7">
        <v>341.6</v>
      </c>
      <c r="R78" s="7">
        <v>140</v>
      </c>
      <c r="S78" s="42"/>
      <c r="T78" s="42"/>
      <c r="U78" s="43">
        <f>C78*2.20463</f>
        <v>20.943984999999998</v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30">
        <v>3980.5</v>
      </c>
      <c r="AH78" s="30"/>
      <c r="AI78" s="30">
        <v>99</v>
      </c>
      <c r="AJ78" s="30">
        <v>39.6</v>
      </c>
      <c r="AK78" s="30"/>
      <c r="AL78" s="30">
        <v>88.5</v>
      </c>
      <c r="AM78" s="30"/>
      <c r="AN78" s="30">
        <v>27.72</v>
      </c>
      <c r="AO78" s="31">
        <v>3247.0255676984984</v>
      </c>
      <c r="AP78" s="14">
        <v>1776.371881475384</v>
      </c>
      <c r="AR78" s="29">
        <v>3734.0794028532728</v>
      </c>
      <c r="AS78" s="29">
        <v>11202.238208559818</v>
      </c>
      <c r="AU78" s="8">
        <v>2042.8276636966914</v>
      </c>
      <c r="AV78" s="8">
        <v>6128.482991090074</v>
      </c>
    </row>
    <row r="79" spans="1:48" s="58" customFormat="1" ht="12">
      <c r="A79" s="17">
        <v>1953</v>
      </c>
      <c r="B79" s="28"/>
      <c r="C79" s="28">
        <v>9.5</v>
      </c>
      <c r="D79" s="28"/>
      <c r="E79" s="28"/>
      <c r="F79" s="28"/>
      <c r="G79" s="28">
        <v>15</v>
      </c>
      <c r="H79" s="28"/>
      <c r="I79" s="28">
        <v>8</v>
      </c>
      <c r="J79" s="28"/>
      <c r="K79" s="28"/>
      <c r="L79" s="28">
        <v>35.2</v>
      </c>
      <c r="M79" s="28">
        <v>21.85</v>
      </c>
      <c r="N79" s="28"/>
      <c r="O79" s="28">
        <v>9.24</v>
      </c>
      <c r="P79" s="28"/>
      <c r="Q79" s="7">
        <v>317.20000000000005</v>
      </c>
      <c r="R79" s="7">
        <v>130.00000000000003</v>
      </c>
      <c r="S79" s="42"/>
      <c r="T79" s="42"/>
      <c r="U79" s="43">
        <f>C79*2.20463</f>
        <v>20.943984999999998</v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30">
        <v>3980.5</v>
      </c>
      <c r="AH79" s="30"/>
      <c r="AI79" s="30">
        <v>99</v>
      </c>
      <c r="AJ79" s="30">
        <v>35.2</v>
      </c>
      <c r="AK79" s="30"/>
      <c r="AL79" s="30">
        <v>65.55000000000001</v>
      </c>
      <c r="AM79" s="30"/>
      <c r="AN79" s="30">
        <v>27.72</v>
      </c>
      <c r="AO79" s="31">
        <v>3015.0951700057485</v>
      </c>
      <c r="AP79" s="14">
        <v>1649.488175655714</v>
      </c>
      <c r="AR79" s="29">
        <v>3467.3594455066104</v>
      </c>
      <c r="AS79" s="29">
        <v>10402.078336519831</v>
      </c>
      <c r="AU79" s="8">
        <v>1896.911402004071</v>
      </c>
      <c r="AV79" s="8">
        <v>5690.734206012214</v>
      </c>
    </row>
    <row r="80" spans="1:48" s="58" customFormat="1" ht="12">
      <c r="A80" s="17">
        <v>1954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38">
        <v>300.93333333333334</v>
      </c>
      <c r="R80" s="38">
        <v>123.33333333333334</v>
      </c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30"/>
      <c r="AH80" s="30"/>
      <c r="AI80" s="30"/>
      <c r="AJ80" s="30"/>
      <c r="AK80" s="30"/>
      <c r="AL80" s="30"/>
      <c r="AM80" s="30"/>
      <c r="AN80" s="30"/>
      <c r="AO80" s="31">
        <v>2860.4749048772483</v>
      </c>
      <c r="AP80" s="14">
        <v>1564.8990384426004</v>
      </c>
      <c r="AR80" s="29">
        <v>3289.5461406088352</v>
      </c>
      <c r="AS80" s="29">
        <v>9868.638421826505</v>
      </c>
      <c r="AU80" s="8">
        <v>1799.6338942089903</v>
      </c>
      <c r="AV80" s="8">
        <v>5398.901682626971</v>
      </c>
    </row>
    <row r="81" spans="1:48" s="58" customFormat="1" ht="12">
      <c r="A81" s="17">
        <v>1955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8">
        <v>284.66666666666674</v>
      </c>
      <c r="R81" s="38">
        <v>116.66666666666669</v>
      </c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30"/>
      <c r="AH81" s="30"/>
      <c r="AI81" s="30"/>
      <c r="AJ81" s="30"/>
      <c r="AK81" s="30"/>
      <c r="AL81" s="30"/>
      <c r="AM81" s="30"/>
      <c r="AN81" s="30"/>
      <c r="AO81" s="31">
        <v>2705.8546397487494</v>
      </c>
      <c r="AP81" s="14">
        <v>1480.3099012294872</v>
      </c>
      <c r="AR81" s="29">
        <v>3111.7328357110614</v>
      </c>
      <c r="AS81" s="29">
        <v>9335.198507133184</v>
      </c>
      <c r="AU81" s="8">
        <v>1702.35638641391</v>
      </c>
      <c r="AV81" s="8">
        <v>5107.06915924173</v>
      </c>
    </row>
    <row r="82" spans="1:48" s="58" customFormat="1" ht="12">
      <c r="A82" s="17">
        <v>1956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7">
        <v>268.4</v>
      </c>
      <c r="R82" s="7">
        <v>110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30"/>
      <c r="AH82" s="30"/>
      <c r="AI82" s="30"/>
      <c r="AJ82" s="30"/>
      <c r="AK82" s="30"/>
      <c r="AL82" s="30"/>
      <c r="AM82" s="30"/>
      <c r="AN82" s="30"/>
      <c r="AO82" s="31">
        <v>2551.234374620248</v>
      </c>
      <c r="AP82" s="14">
        <v>1395.720764016373</v>
      </c>
      <c r="AR82" s="29">
        <v>2933.9195308132853</v>
      </c>
      <c r="AS82" s="29">
        <v>8801.758592439855</v>
      </c>
      <c r="AU82" s="8">
        <v>1605.0788786188289</v>
      </c>
      <c r="AV82" s="8">
        <v>4815.236635856487</v>
      </c>
    </row>
    <row r="83" spans="1:48" s="58" customFormat="1" ht="12">
      <c r="A83" s="17">
        <v>1957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38">
        <v>283.8533333333333</v>
      </c>
      <c r="R83" s="38">
        <v>116.33333333333333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30"/>
      <c r="AH83" s="30"/>
      <c r="AI83" s="30"/>
      <c r="AJ83" s="30"/>
      <c r="AK83" s="30"/>
      <c r="AL83" s="30"/>
      <c r="AM83" s="30"/>
      <c r="AN83" s="30"/>
      <c r="AO83" s="31">
        <v>2698.123626492323</v>
      </c>
      <c r="AP83" s="14">
        <v>1476.0804443688307</v>
      </c>
      <c r="AR83" s="29">
        <v>3102.8421704661714</v>
      </c>
      <c r="AS83" s="29">
        <v>9308.526511398515</v>
      </c>
      <c r="AU83" s="8">
        <v>1697.4925110241552</v>
      </c>
      <c r="AV83" s="8">
        <v>5092.477533072466</v>
      </c>
    </row>
    <row r="84" spans="1:48" s="58" customFormat="1" ht="12">
      <c r="A84" s="17">
        <v>1958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38">
        <v>299.3066666666666</v>
      </c>
      <c r="R84" s="38">
        <v>122.66666666666666</v>
      </c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30"/>
      <c r="AH84" s="30"/>
      <c r="AI84" s="30"/>
      <c r="AJ84" s="30"/>
      <c r="AK84" s="30"/>
      <c r="AL84" s="30"/>
      <c r="AM84" s="30"/>
      <c r="AN84" s="30"/>
      <c r="AO84" s="31">
        <v>2845.0128783643977</v>
      </c>
      <c r="AP84" s="14">
        <v>1556.4401247212884</v>
      </c>
      <c r="AR84" s="29">
        <v>3271.764810119057</v>
      </c>
      <c r="AS84" s="29">
        <v>9815.294430357171</v>
      </c>
      <c r="AU84" s="8">
        <v>1789.9061434294815</v>
      </c>
      <c r="AV84" s="8">
        <v>5369.718430288444</v>
      </c>
    </row>
    <row r="85" spans="1:48" s="58" customFormat="1" ht="12">
      <c r="A85" s="17">
        <v>1959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7">
        <v>309.88</v>
      </c>
      <c r="R85" s="7">
        <v>127</v>
      </c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30"/>
      <c r="AH85" s="30"/>
      <c r="AI85" s="30"/>
      <c r="AJ85" s="30"/>
      <c r="AK85" s="30"/>
      <c r="AL85" s="30"/>
      <c r="AM85" s="30"/>
      <c r="AN85" s="30"/>
      <c r="AO85" s="31">
        <v>2945.516050697923</v>
      </c>
      <c r="AP85" s="14">
        <v>1611.4230639098125</v>
      </c>
      <c r="AR85" s="29">
        <v>3387.3434583026115</v>
      </c>
      <c r="AS85" s="29">
        <v>10162.030374907834</v>
      </c>
      <c r="AU85" s="8">
        <v>1853.1365234962843</v>
      </c>
      <c r="AV85" s="8">
        <v>5559.409570488853</v>
      </c>
    </row>
    <row r="86" spans="1:48" s="58" customFormat="1" ht="12">
      <c r="A86" s="17">
        <v>1960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7">
        <v>317.2</v>
      </c>
      <c r="R86" s="7">
        <v>130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30"/>
      <c r="AH86" s="30"/>
      <c r="AI86" s="30"/>
      <c r="AJ86" s="30"/>
      <c r="AK86" s="30"/>
      <c r="AL86" s="30"/>
      <c r="AM86" s="30"/>
      <c r="AN86" s="30"/>
      <c r="AO86" s="31">
        <v>3015.095170005748</v>
      </c>
      <c r="AP86" s="14">
        <v>1649.4881756557138</v>
      </c>
      <c r="AR86" s="29">
        <v>3467.35944550661</v>
      </c>
      <c r="AS86" s="29">
        <v>10402.07833651983</v>
      </c>
      <c r="AU86" s="8">
        <v>1896.9114020040706</v>
      </c>
      <c r="AV86" s="8">
        <v>5690.734206012212</v>
      </c>
    </row>
    <row r="87" spans="1:48" s="58" customFormat="1" ht="12">
      <c r="A87" s="17">
        <v>1961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7">
        <v>324.52</v>
      </c>
      <c r="R87" s="7">
        <v>133</v>
      </c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30"/>
      <c r="AH87" s="30"/>
      <c r="AI87" s="30"/>
      <c r="AJ87" s="30"/>
      <c r="AK87" s="30"/>
      <c r="AL87" s="30"/>
      <c r="AM87" s="30"/>
      <c r="AN87" s="30"/>
      <c r="AO87" s="31">
        <v>3084.674289313573</v>
      </c>
      <c r="AP87" s="14">
        <v>1687.5532874016146</v>
      </c>
      <c r="AR87" s="29">
        <v>3547.3754327106085</v>
      </c>
      <c r="AS87" s="29">
        <v>10642.126298131825</v>
      </c>
      <c r="AU87" s="8">
        <v>1940.6862805118567</v>
      </c>
      <c r="AV87" s="8">
        <v>5822.0588415355705</v>
      </c>
    </row>
    <row r="88" spans="1:48" s="58" customFormat="1" ht="12">
      <c r="A88" s="17">
        <v>1962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7">
        <v>336.72</v>
      </c>
      <c r="R88" s="7">
        <v>138</v>
      </c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30"/>
      <c r="AH88" s="30"/>
      <c r="AI88" s="30"/>
      <c r="AJ88" s="30"/>
      <c r="AK88" s="30"/>
      <c r="AL88" s="30"/>
      <c r="AM88" s="30"/>
      <c r="AN88" s="30"/>
      <c r="AO88" s="31">
        <v>3200.6394881599485</v>
      </c>
      <c r="AP88" s="14">
        <v>1750.9951403114499</v>
      </c>
      <c r="AR88" s="29">
        <v>3680.7354113839406</v>
      </c>
      <c r="AS88" s="29">
        <v>11042.206234151821</v>
      </c>
      <c r="AU88" s="8">
        <v>2013.6444113581672</v>
      </c>
      <c r="AV88" s="8">
        <v>6040.933234074501</v>
      </c>
    </row>
    <row r="89" spans="1:48" s="58" customFormat="1" ht="12">
      <c r="A89" s="17">
        <v>1963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7">
        <v>346.48</v>
      </c>
      <c r="R89" s="7">
        <v>142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30"/>
      <c r="AH89" s="30"/>
      <c r="AI89" s="30"/>
      <c r="AJ89" s="30"/>
      <c r="AK89" s="30"/>
      <c r="AL89" s="30"/>
      <c r="AM89" s="30"/>
      <c r="AN89" s="30"/>
      <c r="AO89" s="31">
        <v>3293.411647237048</v>
      </c>
      <c r="AP89" s="14">
        <v>1801.748622639318</v>
      </c>
      <c r="AR89" s="29">
        <v>3787.423394322605</v>
      </c>
      <c r="AS89" s="29">
        <v>11362.270182967815</v>
      </c>
      <c r="AU89" s="8">
        <v>2072.0109160352154</v>
      </c>
      <c r="AV89" s="8">
        <v>6216.0327481056465</v>
      </c>
    </row>
    <row r="90" spans="1:48" s="58" customFormat="1" ht="12">
      <c r="A90" s="17">
        <v>1964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7">
        <v>336.72</v>
      </c>
      <c r="R90" s="7">
        <v>138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30"/>
      <c r="AH90" s="30"/>
      <c r="AI90" s="30"/>
      <c r="AJ90" s="30"/>
      <c r="AK90" s="30"/>
      <c r="AL90" s="30"/>
      <c r="AM90" s="30"/>
      <c r="AN90" s="30"/>
      <c r="AO90" s="31">
        <v>3200.6394881599485</v>
      </c>
      <c r="AP90" s="14">
        <v>1750.9951403114499</v>
      </c>
      <c r="AR90" s="29">
        <v>3680.7354113839406</v>
      </c>
      <c r="AS90" s="29">
        <v>11042.206234151821</v>
      </c>
      <c r="AU90" s="8">
        <v>2013.6444113581672</v>
      </c>
      <c r="AV90" s="8">
        <v>6040.933234074501</v>
      </c>
    </row>
  </sheetData>
  <sheetProtection/>
  <printOptions/>
  <pageMargins left="0.75" right="0.75" top="1" bottom="1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workbookViewId="0" topLeftCell="A1">
      <pane xSplit="1" ySplit="3" topLeftCell="B6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H88"/>
    </sheetView>
  </sheetViews>
  <sheetFormatPr defaultColWidth="10.75390625" defaultRowHeight="12.75"/>
  <cols>
    <col min="1" max="1" width="5.625" style="2" customWidth="1"/>
    <col min="2" max="2" width="10.75390625" style="30" customWidth="1"/>
    <col min="3" max="3" width="10.75390625" style="32" customWidth="1"/>
    <col min="4" max="4" width="12.75390625" style="31" customWidth="1"/>
    <col min="5" max="7" width="10.75390625" style="3" customWidth="1"/>
    <col min="8" max="8" width="14.125" style="3" customWidth="1"/>
    <col min="9" max="16384" width="10.75390625" style="3" customWidth="1"/>
  </cols>
  <sheetData>
    <row r="1" spans="2:8" ht="12">
      <c r="B1" s="69" t="s">
        <v>57</v>
      </c>
      <c r="C1" s="69"/>
      <c r="D1" s="69"/>
      <c r="F1" s="70" t="s">
        <v>28</v>
      </c>
      <c r="G1" s="70"/>
      <c r="H1" s="70"/>
    </row>
    <row r="2" spans="2:8" ht="12">
      <c r="B2" s="29"/>
      <c r="C2" s="33" t="s">
        <v>41</v>
      </c>
      <c r="F2" s="8"/>
      <c r="G2" s="12" t="s">
        <v>41</v>
      </c>
      <c r="H2" s="14"/>
    </row>
    <row r="3" spans="2:8" ht="12">
      <c r="B3" s="29" t="s">
        <v>43</v>
      </c>
      <c r="C3" s="34" t="s">
        <v>44</v>
      </c>
      <c r="D3" s="31" t="s">
        <v>45</v>
      </c>
      <c r="F3" s="8" t="s">
        <v>43</v>
      </c>
      <c r="G3" s="13" t="s">
        <v>44</v>
      </c>
      <c r="H3" s="14" t="s">
        <v>45</v>
      </c>
    </row>
    <row r="4" spans="1:8" ht="12">
      <c r="A4" s="17">
        <v>1880</v>
      </c>
      <c r="B4" s="30">
        <v>4861.030853841734</v>
      </c>
      <c r="C4" s="30">
        <v>15.089201156195223</v>
      </c>
      <c r="D4" s="31">
        <v>0.9684840319440169</v>
      </c>
      <c r="F4" s="9">
        <v>2246.6567945010775</v>
      </c>
      <c r="G4" s="9">
        <v>15.089201156195223</v>
      </c>
      <c r="H4" s="14">
        <v>2.095482840216542</v>
      </c>
    </row>
    <row r="5" spans="1:8" ht="12">
      <c r="A5" s="17">
        <v>1881</v>
      </c>
      <c r="B5" s="30">
        <v>4859.689224217998</v>
      </c>
      <c r="C5" s="30">
        <v>15.089201156195223</v>
      </c>
      <c r="D5" s="31">
        <v>0.9687514043638202</v>
      </c>
      <c r="F5" s="9">
        <v>2245.315164877341</v>
      </c>
      <c r="G5" s="9">
        <v>15.089201156195223</v>
      </c>
      <c r="H5" s="14">
        <v>2.096734941435312</v>
      </c>
    </row>
    <row r="6" spans="1:8" ht="12">
      <c r="A6" s="17">
        <v>1882</v>
      </c>
      <c r="B6" s="30">
        <v>4835.038704303056</v>
      </c>
      <c r="C6" s="30">
        <v>15.089201156195223</v>
      </c>
      <c r="D6" s="31">
        <v>0.9736903980816256</v>
      </c>
      <c r="F6" s="9">
        <v>2220.664644962399</v>
      </c>
      <c r="G6" s="9">
        <v>15.089201156195223</v>
      </c>
      <c r="H6" s="14">
        <v>2.1200097778890985</v>
      </c>
    </row>
    <row r="7" spans="1:8" ht="12">
      <c r="A7" s="17">
        <v>1883</v>
      </c>
      <c r="B7" s="30">
        <v>4831.750977122893</v>
      </c>
      <c r="C7" s="30">
        <v>15.089201156195223</v>
      </c>
      <c r="D7" s="31">
        <v>0.9743529381011741</v>
      </c>
      <c r="F7" s="9">
        <v>2217.376917782236</v>
      </c>
      <c r="G7" s="9">
        <v>15.089201156195223</v>
      </c>
      <c r="H7" s="14">
        <v>2.1231531378262756</v>
      </c>
    </row>
    <row r="8" spans="1:8" ht="12">
      <c r="A8" s="17">
        <v>1884</v>
      </c>
      <c r="B8" s="30">
        <v>4083.076630472651</v>
      </c>
      <c r="C8" s="30">
        <v>15.792888155429909</v>
      </c>
      <c r="D8" s="31">
        <v>1.2067814421410321</v>
      </c>
      <c r="F8" s="9">
        <v>1864.9298392638618</v>
      </c>
      <c r="G8" s="9">
        <v>15.792888155429909</v>
      </c>
      <c r="H8" s="14">
        <v>2.6421267978848477</v>
      </c>
    </row>
    <row r="9" spans="1:8" ht="12">
      <c r="A9" s="17">
        <v>1885</v>
      </c>
      <c r="B9" s="30">
        <v>4080.3871828655138</v>
      </c>
      <c r="C9" s="30">
        <v>15.792888155429909</v>
      </c>
      <c r="D9" s="31">
        <v>1.2075768508403664</v>
      </c>
      <c r="F9" s="9">
        <v>1862.2403916567241</v>
      </c>
      <c r="G9" s="9">
        <v>15.792888155429909</v>
      </c>
      <c r="H9" s="14">
        <v>2.6459425574538926</v>
      </c>
    </row>
    <row r="10" spans="1:8" ht="12">
      <c r="A10" s="17">
        <v>1886</v>
      </c>
      <c r="B10" s="30">
        <v>4051.008711604662</v>
      </c>
      <c r="C10" s="30">
        <v>15.792888155429909</v>
      </c>
      <c r="D10" s="31">
        <v>1.2163343639274293</v>
      </c>
      <c r="F10" s="9">
        <v>1832.861920395872</v>
      </c>
      <c r="G10" s="9">
        <v>15.792888155429909</v>
      </c>
      <c r="H10" s="14">
        <v>2.6883536886564197</v>
      </c>
    </row>
    <row r="11" spans="1:8" ht="12">
      <c r="A11" s="17">
        <v>1887</v>
      </c>
      <c r="B11" s="30">
        <v>4047.895985023619</v>
      </c>
      <c r="C11" s="30">
        <v>15.792888155429909</v>
      </c>
      <c r="D11" s="31">
        <v>1.2172696933726623</v>
      </c>
      <c r="F11" s="9">
        <v>1790.2474520565877</v>
      </c>
      <c r="G11" s="9">
        <v>15.792888155429909</v>
      </c>
      <c r="H11" s="14">
        <v>2.7523463858773765</v>
      </c>
    </row>
    <row r="12" spans="1:8" ht="12">
      <c r="A12" s="17">
        <v>1888</v>
      </c>
      <c r="B12" s="30">
        <v>4049.058664098794</v>
      </c>
      <c r="C12" s="30">
        <v>15.792888155429909</v>
      </c>
      <c r="D12" s="31">
        <v>1.2169201568213948</v>
      </c>
      <c r="F12" s="9">
        <v>1791.410131131764</v>
      </c>
      <c r="G12" s="9">
        <v>15.792888155429909</v>
      </c>
      <c r="H12" s="14">
        <v>2.750560030260154</v>
      </c>
    </row>
    <row r="13" spans="1:8" ht="12">
      <c r="A13" s="17">
        <v>1889</v>
      </c>
      <c r="B13" s="30">
        <v>4046.42350824374</v>
      </c>
      <c r="C13" s="30">
        <v>15.792888155429909</v>
      </c>
      <c r="D13" s="31">
        <v>1.2177126527798252</v>
      </c>
      <c r="F13" s="9">
        <v>1788.7749752767095</v>
      </c>
      <c r="G13" s="9">
        <v>15.792888155429909</v>
      </c>
      <c r="H13" s="14">
        <v>2.754612051597996</v>
      </c>
    </row>
    <row r="14" spans="1:8" ht="12">
      <c r="A14" s="17">
        <v>1890</v>
      </c>
      <c r="B14" s="30">
        <v>4048.639889723275</v>
      </c>
      <c r="C14" s="30">
        <v>15.792888155429909</v>
      </c>
      <c r="D14" s="31">
        <v>1.2170460299522758</v>
      </c>
      <c r="F14" s="9">
        <v>1790.991356756243</v>
      </c>
      <c r="G14" s="9">
        <v>15.792888155429909</v>
      </c>
      <c r="H14" s="14">
        <v>2.7512031735420353</v>
      </c>
    </row>
    <row r="15" spans="1:8" ht="12">
      <c r="A15" s="17">
        <v>1891</v>
      </c>
      <c r="B15" s="30">
        <v>4060.4305619330935</v>
      </c>
      <c r="C15" s="30">
        <v>15.792888155429909</v>
      </c>
      <c r="D15" s="31">
        <v>1.2135119735056616</v>
      </c>
      <c r="F15" s="9">
        <v>1802.782028966063</v>
      </c>
      <c r="G15" s="9">
        <v>15.792888155429909</v>
      </c>
      <c r="H15" s="14">
        <v>2.7332095757134307</v>
      </c>
    </row>
    <row r="16" spans="1:8" ht="12">
      <c r="A16" s="17">
        <v>1892</v>
      </c>
      <c r="B16" s="30">
        <v>4058.1194312107173</v>
      </c>
      <c r="C16" s="30">
        <v>15.792888155429909</v>
      </c>
      <c r="D16" s="31">
        <v>1.2142030780558064</v>
      </c>
      <c r="F16" s="9">
        <v>1800.4708982436873</v>
      </c>
      <c r="G16" s="9">
        <v>15.792888155429909</v>
      </c>
      <c r="H16" s="14">
        <v>2.73671799377633</v>
      </c>
    </row>
    <row r="17" spans="1:8" ht="12">
      <c r="A17" s="17">
        <v>1893</v>
      </c>
      <c r="B17" s="30">
        <v>4200.499100292474</v>
      </c>
      <c r="C17" s="30">
        <v>15.792888155429909</v>
      </c>
      <c r="D17" s="31">
        <v>1.1730465801435466</v>
      </c>
      <c r="F17" s="9">
        <v>1942.850567325445</v>
      </c>
      <c r="G17" s="9">
        <v>15.792888155429909</v>
      </c>
      <c r="H17" s="14">
        <v>2.536160622624329</v>
      </c>
    </row>
    <row r="18" spans="1:8" ht="12">
      <c r="A18" s="17">
        <v>1894</v>
      </c>
      <c r="B18" s="30">
        <v>4197.088553759657</v>
      </c>
      <c r="C18" s="30">
        <v>15.792888155429909</v>
      </c>
      <c r="D18" s="31">
        <v>1.1739997956631854</v>
      </c>
      <c r="F18" s="9">
        <v>1939.440020792626</v>
      </c>
      <c r="G18" s="9">
        <v>15.792888155429909</v>
      </c>
      <c r="H18" s="14">
        <v>2.5406205150290595</v>
      </c>
    </row>
    <row r="19" spans="1:8" ht="12">
      <c r="A19" s="17">
        <v>1895</v>
      </c>
      <c r="B19" s="30">
        <v>4122.092585160369</v>
      </c>
      <c r="C19" s="30">
        <v>15.792888155429909</v>
      </c>
      <c r="D19" s="31">
        <v>1.1953591538028088</v>
      </c>
      <c r="F19" s="9">
        <v>1864.4440521933377</v>
      </c>
      <c r="G19" s="9">
        <v>15.792888155429909</v>
      </c>
      <c r="H19" s="14">
        <v>2.642815212769482</v>
      </c>
    </row>
    <row r="20" spans="1:8" ht="12">
      <c r="A20" s="17">
        <v>1896</v>
      </c>
      <c r="B20" s="30">
        <v>4117.335801500596</v>
      </c>
      <c r="C20" s="30">
        <v>15.792888155429909</v>
      </c>
      <c r="D20" s="31">
        <v>1.196740159667887</v>
      </c>
      <c r="F20" s="9">
        <v>1859.6872685335643</v>
      </c>
      <c r="G20" s="9">
        <v>15.792888155429909</v>
      </c>
      <c r="H20" s="14">
        <v>2.6495751129057106</v>
      </c>
    </row>
    <row r="21" spans="1:8" ht="12">
      <c r="A21" s="17">
        <v>1897</v>
      </c>
      <c r="B21" s="30">
        <v>4117.225707391475</v>
      </c>
      <c r="C21" s="30">
        <v>16.970562748477143</v>
      </c>
      <c r="D21" s="31">
        <v>1.2860153787583999</v>
      </c>
      <c r="F21" s="9">
        <v>1859.577174424445</v>
      </c>
      <c r="G21" s="9">
        <v>16.970562748477143</v>
      </c>
      <c r="H21" s="14">
        <v>2.847322310870835</v>
      </c>
    </row>
    <row r="22" spans="1:8" ht="12">
      <c r="A22" s="17">
        <v>1898</v>
      </c>
      <c r="B22" s="30">
        <v>4116.773657121925</v>
      </c>
      <c r="C22" s="30">
        <v>16.970562748477143</v>
      </c>
      <c r="D22" s="31">
        <v>1.2861565921568114</v>
      </c>
      <c r="F22" s="9">
        <v>1859.1251241548941</v>
      </c>
      <c r="G22" s="9">
        <v>16.970562748477143</v>
      </c>
      <c r="H22" s="14">
        <v>2.8480146434101594</v>
      </c>
    </row>
    <row r="23" spans="1:8" ht="12">
      <c r="A23" s="17">
        <v>1899</v>
      </c>
      <c r="B23" s="30">
        <v>4120.881191017881</v>
      </c>
      <c r="C23" s="30">
        <v>16.970562748477143</v>
      </c>
      <c r="D23" s="31">
        <v>1.2848746013512269</v>
      </c>
      <c r="F23" s="9">
        <v>1863.2326580508497</v>
      </c>
      <c r="G23" s="9">
        <v>16.970562748477143</v>
      </c>
      <c r="H23" s="14">
        <v>2.8417361378067727</v>
      </c>
    </row>
    <row r="24" spans="1:8" ht="12">
      <c r="A24" s="17">
        <v>1900</v>
      </c>
      <c r="B24" s="30">
        <v>4121.4030106547525</v>
      </c>
      <c r="C24" s="30">
        <v>16.970562748477143</v>
      </c>
      <c r="D24" s="31">
        <v>1.284711920633964</v>
      </c>
      <c r="F24" s="9">
        <v>1863.7544776877219</v>
      </c>
      <c r="G24" s="9">
        <v>16.970562748477143</v>
      </c>
      <c r="H24" s="14">
        <v>2.8409404998956265</v>
      </c>
    </row>
    <row r="25" spans="1:8" ht="12">
      <c r="A25" s="17">
        <v>1901</v>
      </c>
      <c r="B25" s="30">
        <v>4121.796597621941</v>
      </c>
      <c r="C25" s="30">
        <v>16.970562748477143</v>
      </c>
      <c r="D25" s="31">
        <v>1.2845892445492575</v>
      </c>
      <c r="F25" s="9">
        <v>1864.1480646549103</v>
      </c>
      <c r="G25" s="9">
        <v>16.970562748477143</v>
      </c>
      <c r="H25" s="14">
        <v>2.840340677823272</v>
      </c>
    </row>
    <row r="26" spans="1:8" ht="12">
      <c r="A26" s="17">
        <v>1902</v>
      </c>
      <c r="B26" s="30">
        <v>4118.112160361202</v>
      </c>
      <c r="C26" s="30">
        <v>16.970562748477143</v>
      </c>
      <c r="D26" s="31">
        <v>1.2857385547897409</v>
      </c>
      <c r="F26" s="9">
        <v>1860.46362739417</v>
      </c>
      <c r="G26" s="9">
        <v>16.970562748477143</v>
      </c>
      <c r="H26" s="14">
        <v>2.845965650476581</v>
      </c>
    </row>
    <row r="27" spans="1:8" ht="12">
      <c r="A27" s="17">
        <v>1903</v>
      </c>
      <c r="B27" s="30">
        <v>4120.021371861256</v>
      </c>
      <c r="C27" s="30">
        <v>16.970562748477143</v>
      </c>
      <c r="D27" s="31">
        <v>1.2851427455418487</v>
      </c>
      <c r="F27" s="9">
        <v>1862.372838894224</v>
      </c>
      <c r="G27" s="9">
        <v>16.970562748477143</v>
      </c>
      <c r="H27" s="14">
        <v>2.8430481088140453</v>
      </c>
    </row>
    <row r="28" spans="1:8" ht="12">
      <c r="A28" s="17">
        <v>1904</v>
      </c>
      <c r="B28" s="30">
        <v>4124.953268936642</v>
      </c>
      <c r="C28" s="30">
        <v>16.970562748477143</v>
      </c>
      <c r="D28" s="31">
        <v>1.2836061968017884</v>
      </c>
      <c r="F28" s="9">
        <v>1867.3047359696113</v>
      </c>
      <c r="G28" s="9">
        <v>16.970562748477143</v>
      </c>
      <c r="H28" s="14">
        <v>2.835539093074435</v>
      </c>
    </row>
    <row r="29" spans="1:8" ht="12">
      <c r="A29" s="17">
        <v>1905</v>
      </c>
      <c r="C29" s="30">
        <v>16.970562748477143</v>
      </c>
      <c r="F29" s="9"/>
      <c r="G29" s="9">
        <v>16.970562748477143</v>
      </c>
      <c r="H29" s="14"/>
    </row>
    <row r="30" spans="1:8" ht="12">
      <c r="A30" s="17">
        <v>1906</v>
      </c>
      <c r="C30" s="30">
        <v>16.970562748477143</v>
      </c>
      <c r="F30" s="9"/>
      <c r="G30" s="9">
        <v>16.970562748477143</v>
      </c>
      <c r="H30" s="14"/>
    </row>
    <row r="31" spans="1:8" ht="12">
      <c r="A31" s="17">
        <v>1907</v>
      </c>
      <c r="C31" s="30">
        <v>16.970562748477143</v>
      </c>
      <c r="F31" s="9"/>
      <c r="G31" s="9">
        <v>16.970562748477143</v>
      </c>
      <c r="H31" s="14"/>
    </row>
    <row r="32" spans="1:8" ht="12">
      <c r="A32" s="17">
        <v>1908</v>
      </c>
      <c r="C32" s="30">
        <v>16.970562748477143</v>
      </c>
      <c r="F32" s="9"/>
      <c r="G32" s="9">
        <v>16.970562748477143</v>
      </c>
      <c r="H32" s="14"/>
    </row>
    <row r="33" spans="1:8" ht="12">
      <c r="A33" s="17">
        <v>1909</v>
      </c>
      <c r="C33" s="30">
        <v>16.970562748477143</v>
      </c>
      <c r="F33" s="9"/>
      <c r="G33" s="9">
        <v>16.970562748477143</v>
      </c>
      <c r="H33" s="14"/>
    </row>
    <row r="34" spans="1:8" ht="12">
      <c r="A34" s="17">
        <v>1910</v>
      </c>
      <c r="C34" s="30">
        <v>16.970562748477143</v>
      </c>
      <c r="F34" s="9"/>
      <c r="G34" s="9">
        <v>16.970562748477143</v>
      </c>
      <c r="H34" s="14"/>
    </row>
    <row r="35" spans="1:8" ht="12">
      <c r="A35" s="17">
        <v>1911</v>
      </c>
      <c r="C35" s="30">
        <v>16.970562748477143</v>
      </c>
      <c r="F35" s="9"/>
      <c r="G35" s="9">
        <v>16.970562748477143</v>
      </c>
      <c r="H35" s="14"/>
    </row>
    <row r="36" spans="1:8" ht="12">
      <c r="A36" s="17">
        <v>1912</v>
      </c>
      <c r="C36" s="30">
        <v>16.970562748477143</v>
      </c>
      <c r="F36" s="9"/>
      <c r="G36" s="9">
        <v>16.970562748477143</v>
      </c>
      <c r="H36" s="14"/>
    </row>
    <row r="37" spans="1:8" ht="12">
      <c r="A37" s="17">
        <v>1913</v>
      </c>
      <c r="C37" s="30"/>
      <c r="F37" s="9"/>
      <c r="G37" s="9"/>
      <c r="H37" s="14"/>
    </row>
    <row r="38" spans="1:8" ht="12">
      <c r="A38" s="17">
        <v>1914</v>
      </c>
      <c r="C38" s="30"/>
      <c r="F38" s="9"/>
      <c r="G38" s="9"/>
      <c r="H38" s="14"/>
    </row>
    <row r="39" spans="1:8" ht="12">
      <c r="A39" s="17">
        <v>1915</v>
      </c>
      <c r="C39" s="30"/>
      <c r="F39" s="9"/>
      <c r="G39" s="9"/>
      <c r="H39" s="14"/>
    </row>
    <row r="40" spans="1:8" ht="12">
      <c r="A40" s="17">
        <v>1916</v>
      </c>
      <c r="C40" s="30"/>
      <c r="F40" s="9"/>
      <c r="G40" s="9"/>
      <c r="H40" s="14"/>
    </row>
    <row r="41" spans="1:8" ht="12">
      <c r="A41" s="17">
        <v>1917</v>
      </c>
      <c r="C41" s="30"/>
      <c r="F41" s="9"/>
      <c r="G41" s="9"/>
      <c r="H41" s="14"/>
    </row>
    <row r="42" spans="1:8" ht="12">
      <c r="A42" s="17">
        <v>1918</v>
      </c>
      <c r="C42" s="30"/>
      <c r="F42" s="9"/>
      <c r="G42" s="9"/>
      <c r="H42" s="14"/>
    </row>
    <row r="43" spans="1:8" ht="12">
      <c r="A43" s="17">
        <v>1919</v>
      </c>
      <c r="C43" s="30"/>
      <c r="F43" s="9"/>
      <c r="G43" s="9"/>
      <c r="H43" s="14"/>
    </row>
    <row r="44" spans="1:8" ht="12">
      <c r="A44" s="17">
        <v>1920</v>
      </c>
      <c r="B44" s="30">
        <v>12720.558404303712</v>
      </c>
      <c r="C44" s="16"/>
      <c r="F44" s="9">
        <v>4579.642690018005</v>
      </c>
      <c r="G44" s="15"/>
      <c r="H44" s="14"/>
    </row>
    <row r="45" spans="1:8" ht="12">
      <c r="A45" s="17">
        <v>1921</v>
      </c>
      <c r="B45" s="30">
        <v>9009.330019381114</v>
      </c>
      <c r="C45" s="30">
        <v>30</v>
      </c>
      <c r="D45" s="31">
        <v>1.0389229809391503</v>
      </c>
      <c r="F45" s="9">
        <v>3833.787876523973</v>
      </c>
      <c r="G45" s="9">
        <v>30</v>
      </c>
      <c r="H45" s="14">
        <v>2.44144963192031</v>
      </c>
    </row>
    <row r="46" spans="1:8" ht="12">
      <c r="A46" s="17">
        <v>1922</v>
      </c>
      <c r="B46" s="30">
        <v>4990.341354561043</v>
      </c>
      <c r="C46" s="30">
        <v>18</v>
      </c>
      <c r="D46" s="31">
        <v>1.1253739175311366</v>
      </c>
      <c r="F46" s="9">
        <v>3372.1188545610426</v>
      </c>
      <c r="G46" s="9">
        <v>18</v>
      </c>
      <c r="H46" s="14">
        <v>1.665421725098432</v>
      </c>
    </row>
    <row r="47" spans="1:8" ht="12">
      <c r="A47" s="17">
        <v>1923</v>
      </c>
      <c r="B47" s="30">
        <v>3428.9582723397316</v>
      </c>
      <c r="C47" s="30">
        <v>18</v>
      </c>
      <c r="D47" s="31">
        <v>1.6378152062398683</v>
      </c>
      <c r="F47" s="9">
        <v>3199.7304151968747</v>
      </c>
      <c r="G47" s="9">
        <v>18</v>
      </c>
      <c r="H47" s="14">
        <v>1.7551478628722088</v>
      </c>
    </row>
    <row r="48" spans="1:8" ht="12">
      <c r="A48" s="17">
        <v>1924</v>
      </c>
      <c r="B48" s="30">
        <v>3473.218700823917</v>
      </c>
      <c r="C48" s="30">
        <v>18</v>
      </c>
      <c r="D48" s="31">
        <v>1.616943959983796</v>
      </c>
      <c r="F48" s="9">
        <v>3858.559057966775</v>
      </c>
      <c r="G48" s="9">
        <v>18</v>
      </c>
      <c r="H48" s="14">
        <v>1.4554656066244815</v>
      </c>
    </row>
    <row r="49" spans="1:8" ht="12">
      <c r="A49" s="17">
        <v>1925</v>
      </c>
      <c r="B49" s="30">
        <v>3453.5797187894304</v>
      </c>
      <c r="C49" s="30">
        <v>18</v>
      </c>
      <c r="D49" s="31">
        <v>1.6261388059021131</v>
      </c>
      <c r="F49" s="9">
        <v>4453.488290218003</v>
      </c>
      <c r="G49" s="9">
        <v>18</v>
      </c>
      <c r="H49" s="14">
        <v>1.261033965742187</v>
      </c>
    </row>
    <row r="50" spans="1:8" ht="12">
      <c r="A50" s="17">
        <v>1926</v>
      </c>
      <c r="B50" s="30">
        <v>3473.849750766836</v>
      </c>
      <c r="C50" s="30">
        <v>18</v>
      </c>
      <c r="D50" s="31">
        <v>1.6166502304137633</v>
      </c>
      <c r="F50" s="9">
        <v>4197.255410766837</v>
      </c>
      <c r="G50" s="9">
        <v>18</v>
      </c>
      <c r="H50" s="14">
        <v>1.338017216105979</v>
      </c>
    </row>
    <row r="51" spans="1:8" ht="12">
      <c r="A51" s="17">
        <v>1927</v>
      </c>
      <c r="B51" s="30">
        <v>3439.0673439772427</v>
      </c>
      <c r="C51" s="30">
        <v>18</v>
      </c>
      <c r="D51" s="31">
        <v>1.6330008802634144</v>
      </c>
      <c r="F51" s="9">
        <v>3885.9700925486713</v>
      </c>
      <c r="G51" s="9">
        <v>18</v>
      </c>
      <c r="H51" s="14">
        <v>1.4451989763813808</v>
      </c>
    </row>
    <row r="52" spans="1:8" ht="12">
      <c r="A52" s="17">
        <v>1928</v>
      </c>
      <c r="B52" s="30">
        <v>3448.924473894077</v>
      </c>
      <c r="C52" s="30">
        <v>18</v>
      </c>
      <c r="D52" s="31">
        <v>1.6283337146142673</v>
      </c>
      <c r="F52" s="9">
        <v>3895.827222465505</v>
      </c>
      <c r="G52" s="9">
        <v>18</v>
      </c>
      <c r="H52" s="14">
        <v>1.441542368104782</v>
      </c>
    </row>
    <row r="53" spans="1:8" ht="12">
      <c r="A53" s="17">
        <v>1929</v>
      </c>
      <c r="B53" s="30">
        <v>3412.7015089114766</v>
      </c>
      <c r="C53" s="30">
        <v>18</v>
      </c>
      <c r="D53" s="31">
        <v>1.6456171116445788</v>
      </c>
      <c r="F53" s="9">
        <v>3859.6042574829053</v>
      </c>
      <c r="G53" s="9">
        <v>18</v>
      </c>
      <c r="H53" s="14">
        <v>1.4550714594927285</v>
      </c>
    </row>
    <row r="54" spans="1:8" ht="12">
      <c r="A54" s="17">
        <v>1930</v>
      </c>
      <c r="B54" s="30">
        <v>2674.271634530024</v>
      </c>
      <c r="C54" s="30">
        <v>18</v>
      </c>
      <c r="D54" s="31">
        <v>2.1000110562766205</v>
      </c>
      <c r="F54" s="9">
        <v>2961.6405673871673</v>
      </c>
      <c r="G54" s="9">
        <v>18</v>
      </c>
      <c r="H54" s="14">
        <v>1.8962463108595837</v>
      </c>
    </row>
    <row r="55" spans="1:8" ht="12">
      <c r="A55" s="17">
        <v>1931</v>
      </c>
      <c r="B55" s="30">
        <v>2585.374894903305</v>
      </c>
      <c r="C55" s="30">
        <v>21.213203435596427</v>
      </c>
      <c r="D55" s="31">
        <v>2.5599844281591597</v>
      </c>
      <c r="F55" s="9">
        <v>1990.4350120461627</v>
      </c>
      <c r="G55" s="9">
        <v>21.213203435596427</v>
      </c>
      <c r="H55" s="14">
        <v>3.3251623046472956</v>
      </c>
    </row>
    <row r="56" spans="1:8" ht="12">
      <c r="A56" s="17">
        <v>1932</v>
      </c>
      <c r="B56" s="30">
        <v>2552.0519378822946</v>
      </c>
      <c r="C56" s="30">
        <v>12.727922061357853</v>
      </c>
      <c r="D56" s="31">
        <v>1.5560465773431313</v>
      </c>
      <c r="F56" s="9">
        <v>2223.5556535965807</v>
      </c>
      <c r="G56" s="9">
        <v>12.727922061357853</v>
      </c>
      <c r="H56" s="14">
        <v>1.7859286214493502</v>
      </c>
    </row>
    <row r="57" spans="1:8" ht="12">
      <c r="A57" s="17">
        <v>1933</v>
      </c>
      <c r="C57" s="30"/>
      <c r="F57" s="9"/>
      <c r="G57" s="9"/>
      <c r="H57" s="14"/>
    </row>
    <row r="58" spans="1:8" ht="12">
      <c r="A58" s="17">
        <v>1934</v>
      </c>
      <c r="B58" s="30">
        <v>2521.5526565898467</v>
      </c>
      <c r="C58" s="30">
        <v>12.727922061357853</v>
      </c>
      <c r="D58" s="31">
        <v>1.574867640683812</v>
      </c>
      <c r="F58" s="9">
        <v>1973.12389944699</v>
      </c>
      <c r="G58" s="9">
        <v>12.727922061357853</v>
      </c>
      <c r="H58" s="14">
        <v>2.01260127874212</v>
      </c>
    </row>
    <row r="59" spans="1:8" ht="12">
      <c r="A59" s="17">
        <v>1935</v>
      </c>
      <c r="B59" s="30">
        <v>2281.616127972099</v>
      </c>
      <c r="C59" s="30">
        <v>12.727922061357853</v>
      </c>
      <c r="D59" s="31">
        <v>1.7404819480624794</v>
      </c>
      <c r="F59" s="9">
        <v>1487.7362994006721</v>
      </c>
      <c r="G59" s="9">
        <v>12.727922061357853</v>
      </c>
      <c r="H59" s="14">
        <v>2.669230887720757</v>
      </c>
    </row>
    <row r="60" spans="1:8" ht="12">
      <c r="A60" s="17">
        <v>1936</v>
      </c>
      <c r="B60" s="30">
        <v>2370.876389013426</v>
      </c>
      <c r="C60" s="30">
        <v>16.970562748477143</v>
      </c>
      <c r="D60" s="31">
        <v>2.233273570086106</v>
      </c>
      <c r="F60" s="9">
        <v>2094.968498537235</v>
      </c>
      <c r="G60" s="9">
        <v>16.970562748477143</v>
      </c>
      <c r="H60" s="14">
        <v>2.5273962740832885</v>
      </c>
    </row>
    <row r="61" spans="1:8" ht="12">
      <c r="A61" s="17">
        <v>1937</v>
      </c>
      <c r="B61" s="30">
        <v>2341.008651150801</v>
      </c>
      <c r="C61" s="30">
        <v>16.970562748477143</v>
      </c>
      <c r="D61" s="31">
        <v>2.2617667708840057</v>
      </c>
      <c r="F61" s="9">
        <v>2743.6893654365144</v>
      </c>
      <c r="G61" s="9">
        <v>16.970562748477143</v>
      </c>
      <c r="H61" s="14">
        <v>1.9298159785236753</v>
      </c>
    </row>
    <row r="62" spans="1:8" ht="12">
      <c r="A62" s="17">
        <v>1938</v>
      </c>
      <c r="B62" s="30">
        <v>2408.450427710539</v>
      </c>
      <c r="C62" s="30">
        <v>16.970562748477143</v>
      </c>
      <c r="D62" s="31">
        <v>2.198432451257921</v>
      </c>
      <c r="F62" s="9">
        <v>2251.1922489226595</v>
      </c>
      <c r="G62" s="9">
        <v>16.970562748477143</v>
      </c>
      <c r="H62" s="14">
        <v>2.352005067563101</v>
      </c>
    </row>
    <row r="63" spans="1:8" ht="12">
      <c r="A63" s="17">
        <v>1939</v>
      </c>
      <c r="B63" s="30">
        <v>2511.249469721565</v>
      </c>
      <c r="C63" s="30">
        <v>16.970562748477143</v>
      </c>
      <c r="D63" s="31">
        <v>2.1084387040654833</v>
      </c>
      <c r="F63" s="9">
        <v>1794.0523978600918</v>
      </c>
      <c r="G63" s="9">
        <v>16.970562748477143</v>
      </c>
      <c r="H63" s="14">
        <v>2.9513160172135517</v>
      </c>
    </row>
    <row r="64" spans="1:8" ht="12">
      <c r="A64" s="17">
        <v>1940</v>
      </c>
      <c r="B64" s="30">
        <v>3279.3437378687995</v>
      </c>
      <c r="C64" s="30">
        <v>16.970562748477143</v>
      </c>
      <c r="D64" s="31">
        <v>1.6145960901817193</v>
      </c>
      <c r="F64" s="9">
        <v>2254.5953854878467</v>
      </c>
      <c r="G64" s="9">
        <v>16.970562748477143</v>
      </c>
      <c r="H64" s="14">
        <v>2.348454898650998</v>
      </c>
    </row>
    <row r="65" spans="1:8" ht="12">
      <c r="A65" s="17">
        <v>1941</v>
      </c>
      <c r="C65" s="30">
        <v>21</v>
      </c>
      <c r="F65" s="9"/>
      <c r="G65" s="9"/>
      <c r="H65" s="14"/>
    </row>
    <row r="66" spans="1:8" ht="12">
      <c r="A66" s="17">
        <v>1942</v>
      </c>
      <c r="B66" s="30">
        <v>7116.1759111752945</v>
      </c>
      <c r="C66" s="30">
        <v>21</v>
      </c>
      <c r="D66" s="31">
        <v>0.9207192292296613</v>
      </c>
      <c r="F66" s="9">
        <v>3893.0937033563996</v>
      </c>
      <c r="G66" s="9">
        <v>21</v>
      </c>
      <c r="H66" s="14">
        <v>1.682980297738851</v>
      </c>
    </row>
    <row r="67" spans="1:8" ht="12">
      <c r="A67" s="17">
        <v>1943</v>
      </c>
      <c r="B67" s="30">
        <v>5476.504042240894</v>
      </c>
      <c r="C67" s="30">
        <v>21</v>
      </c>
      <c r="D67" s="31">
        <v>1.1963836691187817</v>
      </c>
      <c r="F67" s="9">
        <v>2996.0675044263535</v>
      </c>
      <c r="G67" s="9">
        <v>21</v>
      </c>
      <c r="H67" s="14">
        <v>2.18686661442713</v>
      </c>
    </row>
    <row r="68" spans="1:8" ht="12">
      <c r="A68" s="17">
        <v>1944</v>
      </c>
      <c r="B68" s="30">
        <v>6230.753101950717</v>
      </c>
      <c r="C68" s="30">
        <v>21</v>
      </c>
      <c r="D68" s="31">
        <v>1.0515582775938768</v>
      </c>
      <c r="F68" s="9">
        <v>3408.699555934175</v>
      </c>
      <c r="G68" s="9">
        <v>21</v>
      </c>
      <c r="H68" s="14">
        <v>1.9221406558385825</v>
      </c>
    </row>
    <row r="69" spans="1:8" ht="12">
      <c r="A69" s="17">
        <v>1945</v>
      </c>
      <c r="B69" s="30">
        <v>6099.579352435967</v>
      </c>
      <c r="C69" s="30">
        <v>21</v>
      </c>
      <c r="D69" s="31">
        <v>1.0741724341012715</v>
      </c>
      <c r="F69" s="9">
        <v>3336.9374600197716</v>
      </c>
      <c r="G69" s="9">
        <v>21</v>
      </c>
      <c r="H69" s="14">
        <v>1.9634770140286593</v>
      </c>
    </row>
    <row r="70" spans="1:8" ht="12">
      <c r="A70" s="17">
        <v>1946</v>
      </c>
      <c r="B70" s="30">
        <v>6033.99247767859</v>
      </c>
      <c r="C70" s="30">
        <v>21</v>
      </c>
      <c r="D70" s="31">
        <v>1.0858482214284593</v>
      </c>
      <c r="F70" s="9">
        <v>3301.0564120625695</v>
      </c>
      <c r="G70" s="9">
        <v>21</v>
      </c>
      <c r="H70" s="14">
        <v>1.9848191554854928</v>
      </c>
    </row>
    <row r="71" spans="1:8" ht="12">
      <c r="A71" s="17">
        <v>1947</v>
      </c>
      <c r="B71" s="30">
        <v>7312.936535447422</v>
      </c>
      <c r="C71" s="30">
        <v>27</v>
      </c>
      <c r="D71" s="31">
        <v>1.1519312329824014</v>
      </c>
      <c r="F71" s="9">
        <v>4000.736847228006</v>
      </c>
      <c r="G71" s="9">
        <v>27</v>
      </c>
      <c r="H71" s="14">
        <v>2.105612121386275</v>
      </c>
    </row>
    <row r="72" spans="1:8" ht="12">
      <c r="A72" s="17">
        <v>1948</v>
      </c>
      <c r="B72" s="30">
        <v>8362.326531565439</v>
      </c>
      <c r="C72" s="30">
        <v>27</v>
      </c>
      <c r="D72" s="31">
        <v>1.0073751566865705</v>
      </c>
      <c r="F72" s="9">
        <v>4574.833614543235</v>
      </c>
      <c r="G72" s="9">
        <v>27</v>
      </c>
      <c r="H72" s="14">
        <v>1.84137844340839</v>
      </c>
    </row>
    <row r="73" spans="1:8" ht="12">
      <c r="A73" s="17">
        <v>1949</v>
      </c>
      <c r="B73" s="30">
        <v>8493.500281080189</v>
      </c>
      <c r="C73" s="30">
        <v>33</v>
      </c>
      <c r="D73" s="31">
        <v>1.2122210701440717</v>
      </c>
      <c r="F73" s="9">
        <v>4646.595710457639</v>
      </c>
      <c r="G73" s="9">
        <v>33</v>
      </c>
      <c r="H73" s="14">
        <v>2.2158157587990277</v>
      </c>
    </row>
    <row r="74" spans="1:8" ht="12">
      <c r="A74" s="17">
        <v>1950</v>
      </c>
      <c r="B74" s="30">
        <v>8001.59872039987</v>
      </c>
      <c r="C74" s="30">
        <v>33</v>
      </c>
      <c r="D74" s="31">
        <v>1.2867428572430923</v>
      </c>
      <c r="F74" s="9">
        <v>4377.487850778624</v>
      </c>
      <c r="G74" s="9">
        <v>33</v>
      </c>
      <c r="H74" s="14">
        <v>2.3520339406924107</v>
      </c>
    </row>
    <row r="75" spans="1:8" ht="12">
      <c r="A75" s="17">
        <v>1951</v>
      </c>
      <c r="B75" s="30">
        <v>10242.046362111834</v>
      </c>
      <c r="C75" s="30">
        <v>36</v>
      </c>
      <c r="D75" s="31">
        <v>1.0966558442412717</v>
      </c>
      <c r="F75" s="9">
        <v>5603.184448996639</v>
      </c>
      <c r="G75" s="9">
        <v>36</v>
      </c>
      <c r="H75" s="14">
        <v>2.004574381271941</v>
      </c>
    </row>
    <row r="76" spans="1:8" ht="12">
      <c r="A76" s="17">
        <v>1952</v>
      </c>
      <c r="B76" s="30">
        <v>11202.238208559818</v>
      </c>
      <c r="C76" s="30">
        <v>40</v>
      </c>
      <c r="D76" s="31">
        <v>1.114063079864149</v>
      </c>
      <c r="F76" s="9">
        <v>6128.482991090074</v>
      </c>
      <c r="G76" s="9">
        <v>40</v>
      </c>
      <c r="H76" s="14">
        <v>2.0363930222445115</v>
      </c>
    </row>
    <row r="77" spans="1:8" ht="12">
      <c r="A77" s="17">
        <v>1953</v>
      </c>
      <c r="B77" s="30">
        <v>10402.078336519831</v>
      </c>
      <c r="C77" s="30">
        <v>40</v>
      </c>
      <c r="D77" s="31">
        <v>1.199760239853699</v>
      </c>
      <c r="F77" s="9">
        <v>5690.734206012214</v>
      </c>
      <c r="G77" s="9">
        <v>40</v>
      </c>
      <c r="H77" s="14">
        <v>2.1930386393402426</v>
      </c>
    </row>
    <row r="78" spans="1:8" ht="12">
      <c r="A78" s="17">
        <v>1954</v>
      </c>
      <c r="B78" s="30">
        <v>9868.638421826505</v>
      </c>
      <c r="C78" s="30">
        <v>48</v>
      </c>
      <c r="D78" s="31">
        <v>1.5175345736527872</v>
      </c>
      <c r="F78" s="9">
        <v>5398.901682626971</v>
      </c>
      <c r="G78" s="9">
        <v>48</v>
      </c>
      <c r="H78" s="14">
        <v>2.7738975221925233</v>
      </c>
    </row>
    <row r="79" spans="1:8" ht="12">
      <c r="A79" s="17">
        <v>1955</v>
      </c>
      <c r="B79" s="30">
        <v>9335.198507133184</v>
      </c>
      <c r="C79" s="30">
        <v>48</v>
      </c>
      <c r="D79" s="31">
        <v>1.6042508350043745</v>
      </c>
      <c r="F79" s="9">
        <v>5107.06915924173</v>
      </c>
      <c r="G79" s="9">
        <v>48</v>
      </c>
      <c r="H79" s="14">
        <v>2.932405952032096</v>
      </c>
    </row>
    <row r="80" spans="1:8" ht="12">
      <c r="A80" s="17">
        <v>1956</v>
      </c>
      <c r="B80" s="30">
        <v>8801.758592439855</v>
      </c>
      <c r="C80" s="30">
        <v>48</v>
      </c>
      <c r="D80" s="31">
        <v>1.7014781583379737</v>
      </c>
      <c r="F80" s="9">
        <v>4815.236635856487</v>
      </c>
      <c r="G80" s="9">
        <v>48</v>
      </c>
      <c r="H80" s="14">
        <v>3.1101275248825266</v>
      </c>
    </row>
    <row r="81" spans="1:8" ht="12">
      <c r="A81" s="17">
        <v>1957</v>
      </c>
      <c r="B81" s="30">
        <v>9308.526511398515</v>
      </c>
      <c r="C81" s="30">
        <v>48</v>
      </c>
      <c r="D81" s="31">
        <v>1.6088475422679978</v>
      </c>
      <c r="F81" s="9">
        <v>5092.477533072466</v>
      </c>
      <c r="G81" s="9">
        <v>48</v>
      </c>
      <c r="H81" s="14">
        <v>2.94080826135024</v>
      </c>
    </row>
    <row r="82" spans="1:8" ht="12">
      <c r="A82" s="17">
        <v>1958</v>
      </c>
      <c r="B82" s="30">
        <v>9815.294430357171</v>
      </c>
      <c r="C82" s="30">
        <v>48</v>
      </c>
      <c r="D82" s="31">
        <v>1.52578204416177</v>
      </c>
      <c r="F82" s="9">
        <v>5369.718430288444</v>
      </c>
      <c r="G82" s="9">
        <v>48</v>
      </c>
      <c r="H82" s="14">
        <v>2.7889730522044407</v>
      </c>
    </row>
    <row r="83" spans="1:8" ht="12">
      <c r="A83" s="17">
        <v>1959</v>
      </c>
      <c r="B83" s="30">
        <v>10162.030374907834</v>
      </c>
      <c r="C83" s="35">
        <v>60</v>
      </c>
      <c r="D83" s="31">
        <v>1.8421515493816643</v>
      </c>
      <c r="F83" s="9">
        <v>5559.409570488853</v>
      </c>
      <c r="G83" s="11">
        <v>60</v>
      </c>
      <c r="H83" s="14">
        <v>3.3672640525302944</v>
      </c>
    </row>
    <row r="84" spans="1:8" ht="12">
      <c r="A84" s="17">
        <v>1960</v>
      </c>
      <c r="B84" s="30">
        <v>10402.07833651983</v>
      </c>
      <c r="C84" s="35">
        <v>60</v>
      </c>
      <c r="D84" s="31">
        <v>1.799640359780549</v>
      </c>
      <c r="F84" s="9">
        <v>5690.734206012212</v>
      </c>
      <c r="G84" s="11">
        <v>60</v>
      </c>
      <c r="H84" s="14">
        <v>3.2895579590103647</v>
      </c>
    </row>
    <row r="85" spans="1:8" ht="12">
      <c r="A85" s="17">
        <v>1961</v>
      </c>
      <c r="B85" s="30">
        <v>10642.126298131825</v>
      </c>
      <c r="C85" s="35">
        <v>85</v>
      </c>
      <c r="D85" s="31">
        <v>2.4919832049592814</v>
      </c>
      <c r="F85" s="9">
        <v>5822.0588415355705</v>
      </c>
      <c r="G85" s="11">
        <v>85</v>
      </c>
      <c r="H85" s="14">
        <v>4.555089655020618</v>
      </c>
    </row>
    <row r="86" spans="1:8" ht="12">
      <c r="A86" s="17">
        <v>1962</v>
      </c>
      <c r="B86" s="30">
        <v>11042.206234151821</v>
      </c>
      <c r="C86" s="35">
        <v>85</v>
      </c>
      <c r="D86" s="31">
        <v>2.4016939584027854</v>
      </c>
      <c r="F86" s="9">
        <v>6040.933234074501</v>
      </c>
      <c r="G86" s="11">
        <v>85</v>
      </c>
      <c r="H86" s="14">
        <v>4.390050174766248</v>
      </c>
    </row>
    <row r="87" spans="1:8" ht="12">
      <c r="A87" s="17">
        <v>1963</v>
      </c>
      <c r="B87" s="30">
        <v>11362.270182967815</v>
      </c>
      <c r="C87" s="35">
        <v>93</v>
      </c>
      <c r="D87" s="31">
        <v>2.5537150175759193</v>
      </c>
      <c r="F87" s="9">
        <v>6216.0327481056465</v>
      </c>
      <c r="G87" s="11">
        <v>93</v>
      </c>
      <c r="H87" s="14">
        <v>4.6679290756379475</v>
      </c>
    </row>
    <row r="88" spans="1:8" ht="12">
      <c r="A88" s="17">
        <v>1964</v>
      </c>
      <c r="B88" s="30">
        <v>11042.206234151821</v>
      </c>
      <c r="C88" s="35">
        <v>93</v>
      </c>
      <c r="D88" s="31">
        <v>2.6277357427230474</v>
      </c>
      <c r="F88" s="9">
        <v>6040.933234074501</v>
      </c>
      <c r="G88" s="11">
        <v>93</v>
      </c>
      <c r="H88" s="14">
        <v>4.803231367685425</v>
      </c>
    </row>
    <row r="89" ht="12">
      <c r="A89" s="17">
        <v>1965</v>
      </c>
    </row>
  </sheetData>
  <mergeCells count="2">
    <mergeCell ref="B1:D1"/>
    <mergeCell ref="F1:H1"/>
  </mergeCells>
  <printOptions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Utrecht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Marlous van Wayenburg</dc:creator>
  <cp:keywords/>
  <dc:description/>
  <cp:lastModifiedBy>Peter Lindert</cp:lastModifiedBy>
  <cp:lastPrinted>2010-07-27T15:36:59Z</cp:lastPrinted>
  <dcterms:created xsi:type="dcterms:W3CDTF">2010-02-16T17:50:07Z</dcterms:created>
  <dcterms:modified xsi:type="dcterms:W3CDTF">2012-01-24T00:36:56Z</dcterms:modified>
  <cp:category/>
  <cp:version/>
  <cp:contentType/>
  <cp:contentStatus/>
</cp:coreProperties>
</file>