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140" windowWidth="12120" windowHeight="9120" tabRatio="787" firstSheet="4" activeTab="6"/>
  </bookViews>
  <sheets>
    <sheet name="Notes" sheetId="1" r:id="rId1"/>
    <sheet name="Starches, beans" sheetId="2" r:id="rId2"/>
    <sheet name="Beef" sheetId="3" r:id="rId3"/>
    <sheet name="Drink" sheetId="4" r:id="rId4"/>
    <sheet name="Fuel" sheetId="5" r:id="rId5"/>
    <sheet name="Misc." sheetId="6" r:id="rId6"/>
    <sheet name="Wages" sheetId="7" r:id="rId7"/>
  </sheets>
  <definedNames>
    <definedName name="_xlnm.Print_Titles" localSheetId="2">'Beef'!$1:$9</definedName>
    <definedName name="_xlnm.Print_Titles" localSheetId="3">'Drink'!$1:$9</definedName>
    <definedName name="_xlnm.Print_Titles" localSheetId="4">'Fuel'!$1:$9</definedName>
    <definedName name="_xlnm.Print_Titles" localSheetId="5">'Misc.'!$1:$9</definedName>
    <definedName name="_xlnm.Print_Titles" localSheetId="1">'Starches, beans'!$1:$9</definedName>
  </definedNames>
  <calcPr fullCalcOnLoad="1"/>
</workbook>
</file>

<file path=xl/comments6.xml><?xml version="1.0" encoding="utf-8"?>
<comments xmlns="http://schemas.openxmlformats.org/spreadsheetml/2006/main">
  <authors>
    <author>Mart?n Cuesta</author>
  </authors>
  <commentList>
    <comment ref="D108" authorId="0">
      <text>
        <r>
          <rPr>
            <b/>
            <sz val="8"/>
            <rFont val="Tahoma"/>
            <family val="0"/>
          </rPr>
          <t>Martín Cuesta:</t>
        </r>
        <r>
          <rPr>
            <sz val="8"/>
            <rFont val="Tahoma"/>
            <family val="0"/>
          </rPr>
          <t xml:space="preserve">
Cacao baja de calidad</t>
        </r>
      </text>
    </comment>
  </commentList>
</comments>
</file>

<file path=xl/sharedStrings.xml><?xml version="1.0" encoding="utf-8"?>
<sst xmlns="http://schemas.openxmlformats.org/spreadsheetml/2006/main" count="239" uniqueCount="86">
  <si>
    <t>Lard</t>
  </si>
  <si>
    <t>From 1733 onwards, the price quoted for cacao is of different quality.</t>
  </si>
  <si>
    <t>kilogram</t>
  </si>
  <si>
    <t>Kilogram</t>
  </si>
  <si>
    <t>Load</t>
  </si>
  <si>
    <t>Wages, Colombia 1635-1809</t>
  </si>
  <si>
    <t>Low skilled worker</t>
  </si>
  <si>
    <t>Prices in Colombia 1635-1809</t>
  </si>
  <si>
    <r>
      <t xml:space="preserve">Pardo, Alberto.1972. </t>
    </r>
    <r>
      <rPr>
        <i/>
        <sz val="12"/>
        <rFont val="Times"/>
        <family val="1"/>
      </rPr>
      <t>Geografía económica y humana de Colombia.</t>
    </r>
    <r>
      <rPr>
        <sz val="12"/>
        <rFont val="Times"/>
        <family val="1"/>
      </rPr>
      <t xml:space="preserve"> Bogotá: Ediciones Tercer Mundo.</t>
    </r>
  </si>
  <si>
    <r>
      <t xml:space="preserve">Fernando E. Barba. 1999. </t>
    </r>
    <r>
      <rPr>
        <i/>
        <sz val="12"/>
        <rFont val="Times"/>
        <family val="1"/>
      </rPr>
      <t>Aproximación al Estudio de los Precios y Salarios en Buenos Aires desde fines del siglo XVIII hasta 1860</t>
    </r>
  </si>
  <si>
    <t>La Plata: Universidad Nacional de la Plata.</t>
  </si>
  <si>
    <r>
      <t xml:space="preserve">Burzio, Humberto. 1958. El peso plata hispanoamericano, </t>
    </r>
    <r>
      <rPr>
        <i/>
        <sz val="12"/>
        <rFont val="Times"/>
        <family val="1"/>
      </rPr>
      <t>Historia,</t>
    </r>
    <r>
      <rPr>
        <sz val="12"/>
        <rFont val="Times"/>
        <family val="1"/>
      </rPr>
      <t xml:space="preserve"> 3, pp. 9-24.</t>
    </r>
  </si>
  <si>
    <t>Notes on Colombia 1635-1809</t>
  </si>
  <si>
    <r>
      <t>Local</t>
    </r>
    <r>
      <rPr>
        <sz val="12"/>
        <rFont val="Times New Roman"/>
        <family val="1"/>
      </rPr>
      <t xml:space="preserve"> Physical &amp; </t>
    </r>
    <r>
      <rPr>
        <u val="single"/>
        <sz val="12"/>
        <rFont val="Times New Roman"/>
        <family val="0"/>
      </rPr>
      <t>Local</t>
    </r>
    <r>
      <rPr>
        <sz val="12"/>
        <rFont val="Times New Roman"/>
        <family val="1"/>
      </rPr>
      <t xml:space="preserve"> Monetary Units</t>
    </r>
  </si>
  <si>
    <r>
      <t>Metric</t>
    </r>
    <r>
      <rPr>
        <b/>
        <sz val="12"/>
        <rFont val="Times New Roman"/>
        <family val="1"/>
      </rPr>
      <t xml:space="preserve"> Physical &amp; </t>
    </r>
    <r>
      <rPr>
        <b/>
        <u val="single"/>
        <sz val="12"/>
        <rFont val="Times New Roman"/>
        <family val="0"/>
      </rPr>
      <t>Local</t>
    </r>
    <r>
      <rPr>
        <b/>
        <sz val="12"/>
        <rFont val="Times New Roman"/>
        <family val="1"/>
      </rPr>
      <t xml:space="preserve"> Monetary Units</t>
    </r>
  </si>
  <si>
    <r>
      <t>Metric</t>
    </r>
    <r>
      <rPr>
        <b/>
        <sz val="12"/>
        <rFont val="Times New Roman"/>
        <family val="1"/>
      </rPr>
      <t xml:space="preserve"> Physical Units &amp; Silver</t>
    </r>
  </si>
  <si>
    <t>Honey</t>
  </si>
  <si>
    <t>Reals</t>
  </si>
  <si>
    <r>
      <t>Metric</t>
    </r>
    <r>
      <rPr>
        <b/>
        <sz val="12"/>
        <rFont val="Times"/>
        <family val="1"/>
      </rPr>
      <t xml:space="preserve"> Physical Units &amp; Silver</t>
    </r>
  </si>
  <si>
    <r>
      <t>Metric</t>
    </r>
    <r>
      <rPr>
        <b/>
        <sz val="12"/>
        <rFont val="Times"/>
        <family val="1"/>
      </rPr>
      <t xml:space="preserve"> Physical Units &amp; </t>
    </r>
    <r>
      <rPr>
        <b/>
        <u val="single"/>
        <sz val="12"/>
        <rFont val="Times"/>
        <family val="1"/>
      </rPr>
      <t>Silver</t>
    </r>
  </si>
  <si>
    <r>
      <t>Local</t>
    </r>
    <r>
      <rPr>
        <sz val="12"/>
        <rFont val="Times"/>
        <family val="1"/>
      </rPr>
      <t xml:space="preserve"> Monetary &amp;</t>
    </r>
  </si>
  <si>
    <r>
      <t>Local</t>
    </r>
    <r>
      <rPr>
        <sz val="12"/>
        <rFont val="Times"/>
        <family val="1"/>
      </rPr>
      <t xml:space="preserve"> Physical </t>
    </r>
    <r>
      <rPr>
        <sz val="12"/>
        <rFont val="Times"/>
        <family val="1"/>
      </rPr>
      <t>Units</t>
    </r>
  </si>
  <si>
    <r>
      <t>Metric</t>
    </r>
    <r>
      <rPr>
        <sz val="12"/>
        <rFont val="Times"/>
        <family val="1"/>
      </rPr>
      <t xml:space="preserve"> Physical Units</t>
    </r>
  </si>
  <si>
    <r>
      <t>Metric</t>
    </r>
    <r>
      <rPr>
        <sz val="12"/>
        <rFont val="Times"/>
        <family val="1"/>
      </rPr>
      <t xml:space="preserve"> Physical </t>
    </r>
    <r>
      <rPr>
        <sz val="12"/>
        <rFont val="Times"/>
        <family val="1"/>
      </rPr>
      <t>Units</t>
    </r>
  </si>
  <si>
    <r>
      <t xml:space="preserve">Local </t>
    </r>
    <r>
      <rPr>
        <sz val="12"/>
        <rFont val="Times"/>
        <family val="1"/>
      </rPr>
      <t>Monetary &amp;</t>
    </r>
  </si>
  <si>
    <t>Reals per day</t>
  </si>
  <si>
    <t>Silver grams per day</t>
  </si>
  <si>
    <t>Flour</t>
  </si>
  <si>
    <t>Corn</t>
  </si>
  <si>
    <t>Commodity:</t>
  </si>
  <si>
    <t>Physical Unit:</t>
  </si>
  <si>
    <t>Monetary Unit:</t>
  </si>
  <si>
    <t>Rice</t>
  </si>
  <si>
    <t>Wine</t>
  </si>
  <si>
    <t>Salt</t>
  </si>
  <si>
    <t>Sugar</t>
  </si>
  <si>
    <t>Kilograms</t>
  </si>
  <si>
    <t>Liters</t>
  </si>
  <si>
    <t>Value of Local Currency in Grams of Silver</t>
  </si>
  <si>
    <t>Year</t>
  </si>
  <si>
    <t>Arrobas</t>
  </si>
  <si>
    <t>Reales</t>
  </si>
  <si>
    <t>Real</t>
  </si>
  <si>
    <t>Last revision date:</t>
  </si>
  <si>
    <t>Sources:</t>
  </si>
  <si>
    <t>Types of transactions:</t>
  </si>
  <si>
    <t>Underlying frequency:</t>
  </si>
  <si>
    <t>Special caveats:</t>
  </si>
  <si>
    <t>Examples:</t>
  </si>
  <si>
    <t>Annual, years missing</t>
  </si>
  <si>
    <t>Conversions:</t>
  </si>
  <si>
    <t>Arroba</t>
  </si>
  <si>
    <t>Physical Conversions to metric system</t>
  </si>
  <si>
    <t>Monetary Conversions to silver</t>
  </si>
  <si>
    <t>liters</t>
  </si>
  <si>
    <t>Kg</t>
  </si>
  <si>
    <t>Silver grams</t>
  </si>
  <si>
    <t>Liter</t>
  </si>
  <si>
    <t>Cacao</t>
  </si>
  <si>
    <t>Soap</t>
  </si>
  <si>
    <t>Milk</t>
  </si>
  <si>
    <t>Botija</t>
  </si>
  <si>
    <t>Potato</t>
  </si>
  <si>
    <t xml:space="preserve">Liters </t>
  </si>
  <si>
    <t xml:space="preserve">File preparers: </t>
  </si>
  <si>
    <t>Silver content of Latin American pesos</t>
  </si>
  <si>
    <t>Silver content of real of Indias</t>
  </si>
  <si>
    <t>Martin Cuesta and Leticia Arroyo Abad</t>
  </si>
  <si>
    <r>
      <t xml:space="preserve">See </t>
    </r>
    <r>
      <rPr>
        <i/>
        <sz val="12"/>
        <rFont val="Times"/>
        <family val="1"/>
      </rPr>
      <t>Colonial_Latin_Am_metrology.doc</t>
    </r>
    <r>
      <rPr>
        <sz val="12"/>
        <rFont val="Times"/>
        <family val="1"/>
      </rPr>
      <t xml:space="preserve"> for details on physical conversions</t>
    </r>
  </si>
  <si>
    <r>
      <t>Local</t>
    </r>
    <r>
      <rPr>
        <sz val="12"/>
        <rFont val="Times"/>
        <family val="1"/>
      </rPr>
      <t xml:space="preserve"> Physical &amp; </t>
    </r>
    <r>
      <rPr>
        <u val="single"/>
        <sz val="12"/>
        <rFont val="Times"/>
        <family val="1"/>
      </rPr>
      <t>Local</t>
    </r>
    <r>
      <rPr>
        <sz val="12"/>
        <rFont val="Times"/>
        <family val="1"/>
      </rPr>
      <t xml:space="preserve"> Monetary Units</t>
    </r>
  </si>
  <si>
    <r>
      <t>Metric</t>
    </r>
    <r>
      <rPr>
        <sz val="12"/>
        <rFont val="Times"/>
        <family val="1"/>
      </rPr>
      <t xml:space="preserve"> Physical &amp; </t>
    </r>
    <r>
      <rPr>
        <u val="single"/>
        <sz val="12"/>
        <rFont val="Times"/>
        <family val="1"/>
      </rPr>
      <t>Local</t>
    </r>
    <r>
      <rPr>
        <sz val="12"/>
        <rFont val="Times"/>
        <family val="1"/>
      </rPr>
      <t xml:space="preserve"> Monetary Units</t>
    </r>
  </si>
  <si>
    <r>
      <t>Metric</t>
    </r>
    <r>
      <rPr>
        <sz val="12"/>
        <rFont val="Times"/>
        <family val="1"/>
      </rPr>
      <t xml:space="preserve"> Physical Units &amp; </t>
    </r>
    <r>
      <rPr>
        <u val="single"/>
        <sz val="12"/>
        <rFont val="Times"/>
        <family val="1"/>
      </rPr>
      <t>Silver</t>
    </r>
  </si>
  <si>
    <t>Martin Cuesta, 2005</t>
  </si>
  <si>
    <t>Leticia Arroyo Abad, 2006</t>
  </si>
  <si>
    <t>Garbanzo</t>
  </si>
  <si>
    <t>Butter</t>
  </si>
  <si>
    <t>Beef</t>
  </si>
  <si>
    <t>Accounting books from nuneries and churches.</t>
  </si>
  <si>
    <t>Parroquia de Fontibón, Convento de la Concepción de Bogotá, Convento de San Francisco de Bogotá, Beneficencia de Cundamarca</t>
  </si>
  <si>
    <t>1 arroba =</t>
  </si>
  <si>
    <t>kg</t>
  </si>
  <si>
    <t>1 libra =</t>
  </si>
  <si>
    <t>1 libra de aceite =</t>
  </si>
  <si>
    <t>1 botijuela =</t>
  </si>
  <si>
    <t>1 botija =</t>
  </si>
  <si>
    <t>Wood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</si>
</sst>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.000"/>
    <numFmt numFmtId="173" formatCode="#,##0.0"/>
    <numFmt numFmtId="174" formatCode="0.0000"/>
    <numFmt numFmtId="175" formatCode="0.000"/>
    <numFmt numFmtId="176" formatCode="\(0\)"/>
    <numFmt numFmtId="177" formatCode="0.0"/>
    <numFmt numFmtId="178" formatCode="[$-409]dddd\,\ mmmm\ dd\,\ yyyy"/>
    <numFmt numFmtId="179" formatCode="[$-409]d\-mmm\-yy;@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b/>
      <sz val="8"/>
      <name val="Tahoma"/>
      <family val="0"/>
    </font>
    <font>
      <sz val="8"/>
      <name val="Tahoma"/>
      <family val="0"/>
    </font>
    <font>
      <b/>
      <u val="single"/>
      <sz val="12"/>
      <name val="Times"/>
      <family val="1"/>
    </font>
    <font>
      <sz val="12"/>
      <name val="Times"/>
      <family val="1"/>
    </font>
    <font>
      <u val="single"/>
      <sz val="12"/>
      <name val="Times"/>
      <family val="1"/>
    </font>
    <font>
      <i/>
      <sz val="12"/>
      <name val="Times"/>
      <family val="1"/>
    </font>
    <font>
      <b/>
      <sz val="12"/>
      <name val="Times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0"/>
    </font>
    <font>
      <i/>
      <sz val="12"/>
      <name val="Times New Roman"/>
      <family val="0"/>
    </font>
    <font>
      <b/>
      <u val="single"/>
      <sz val="12"/>
      <name val="Times New Roman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17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86">
    <xf numFmtId="172" fontId="0" fillId="0" borderId="0" xfId="0" applyAlignment="1">
      <alignment/>
    </xf>
    <xf numFmtId="0" fontId="8" fillId="0" borderId="0" xfId="21" applyFont="1">
      <alignment/>
      <protection/>
    </xf>
    <xf numFmtId="0" fontId="9" fillId="0" borderId="0" xfId="21" applyFont="1">
      <alignment/>
      <protection/>
    </xf>
    <xf numFmtId="14" fontId="9" fillId="0" borderId="0" xfId="21" applyNumberFormat="1" applyFont="1">
      <alignment/>
      <protection/>
    </xf>
    <xf numFmtId="179" fontId="9" fillId="0" borderId="0" xfId="21" applyNumberFormat="1" applyFont="1">
      <alignment/>
      <protection/>
    </xf>
    <xf numFmtId="0" fontId="10" fillId="0" borderId="0" xfId="21" applyFont="1">
      <alignment/>
      <protection/>
    </xf>
    <xf numFmtId="0" fontId="9" fillId="0" borderId="0" xfId="21" applyFont="1" applyAlignment="1">
      <alignment vertical="justify"/>
      <protection/>
    </xf>
    <xf numFmtId="0" fontId="11" fillId="0" borderId="0" xfId="21" applyFont="1">
      <alignment/>
      <protection/>
    </xf>
    <xf numFmtId="172" fontId="9" fillId="0" borderId="0" xfId="0" applyFont="1" applyAlignment="1">
      <alignment/>
    </xf>
    <xf numFmtId="172" fontId="9" fillId="0" borderId="0" xfId="0" applyFont="1" applyBorder="1" applyAlignment="1">
      <alignment vertical="justify" wrapText="1"/>
    </xf>
    <xf numFmtId="172" fontId="9" fillId="0" borderId="0" xfId="0" applyFont="1" applyAlignment="1">
      <alignment horizontal="left"/>
    </xf>
    <xf numFmtId="1" fontId="9" fillId="0" borderId="0" xfId="0" applyNumberFormat="1" applyFont="1" applyAlignment="1">
      <alignment horizontal="left"/>
    </xf>
    <xf numFmtId="2" fontId="9" fillId="0" borderId="0" xfId="21" applyNumberFormat="1" applyFont="1" applyAlignment="1">
      <alignment horizontal="center"/>
      <protection/>
    </xf>
    <xf numFmtId="172" fontId="9" fillId="0" borderId="0" xfId="0" applyFont="1" applyAlignment="1">
      <alignment horizontal="center"/>
    </xf>
    <xf numFmtId="172" fontId="10" fillId="0" borderId="0" xfId="0" applyFont="1" applyBorder="1" applyAlignment="1">
      <alignment/>
    </xf>
    <xf numFmtId="172" fontId="10" fillId="0" borderId="0" xfId="0" applyFont="1" applyAlignment="1">
      <alignment/>
    </xf>
    <xf numFmtId="172" fontId="11" fillId="0" borderId="0" xfId="0" applyFont="1" applyFill="1" applyAlignment="1">
      <alignment horizontal="left"/>
    </xf>
    <xf numFmtId="49" fontId="9" fillId="0" borderId="0" xfId="0" applyNumberFormat="1" applyFont="1" applyAlignment="1">
      <alignment horizontal="center"/>
    </xf>
    <xf numFmtId="172" fontId="9" fillId="2" borderId="0" xfId="0" applyFont="1" applyFill="1" applyAlignment="1">
      <alignment horizontal="left" vertical="top"/>
    </xf>
    <xf numFmtId="172" fontId="10" fillId="0" borderId="0" xfId="0" applyFont="1" applyBorder="1" applyAlignment="1">
      <alignment horizontal="left"/>
    </xf>
    <xf numFmtId="1" fontId="9" fillId="0" borderId="0" xfId="0" applyNumberFormat="1" applyFont="1" applyAlignment="1">
      <alignment horizontal="center"/>
    </xf>
    <xf numFmtId="172" fontId="9" fillId="0" borderId="1" xfId="0" applyFont="1" applyBorder="1" applyAlignment="1">
      <alignment/>
    </xf>
    <xf numFmtId="172" fontId="12" fillId="0" borderId="2" xfId="0" applyFont="1" applyBorder="1" applyAlignment="1">
      <alignment/>
    </xf>
    <xf numFmtId="49" fontId="12" fillId="0" borderId="0" xfId="0" applyNumberFormat="1" applyFont="1" applyAlignment="1">
      <alignment/>
    </xf>
    <xf numFmtId="172" fontId="12" fillId="0" borderId="0" xfId="0" applyFont="1" applyAlignment="1">
      <alignment/>
    </xf>
    <xf numFmtId="2" fontId="9" fillId="0" borderId="0" xfId="0" applyNumberFormat="1" applyFont="1" applyAlignment="1">
      <alignment horizontal="right"/>
    </xf>
    <xf numFmtId="49" fontId="9" fillId="0" borderId="3" xfId="0" applyNumberFormat="1" applyFont="1" applyBorder="1" applyAlignment="1">
      <alignment/>
    </xf>
    <xf numFmtId="172" fontId="12" fillId="0" borderId="4" xfId="0" applyFont="1" applyBorder="1" applyAlignment="1">
      <alignment/>
    </xf>
    <xf numFmtId="49" fontId="9" fillId="0" borderId="0" xfId="0" applyNumberFormat="1" applyFont="1" applyAlignment="1">
      <alignment/>
    </xf>
    <xf numFmtId="172" fontId="10" fillId="0" borderId="0" xfId="0" applyFont="1" applyAlignment="1">
      <alignment horizontal="left"/>
    </xf>
    <xf numFmtId="49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11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right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2" fontId="12" fillId="0" borderId="0" xfId="0" applyNumberFormat="1" applyFont="1" applyAlignment="1">
      <alignment/>
    </xf>
    <xf numFmtId="2" fontId="10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2" fontId="9" fillId="0" borderId="0" xfId="0" applyNumberFormat="1" applyFont="1" applyFill="1" applyAlignment="1">
      <alignment horizontal="center"/>
    </xf>
    <xf numFmtId="172" fontId="12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172" fontId="13" fillId="0" borderId="0" xfId="0" applyFont="1" applyBorder="1" applyAlignment="1">
      <alignment/>
    </xf>
    <xf numFmtId="172" fontId="14" fillId="0" borderId="0" xfId="0" applyFont="1" applyBorder="1" applyAlignment="1">
      <alignment/>
    </xf>
    <xf numFmtId="49" fontId="13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177" fontId="9" fillId="0" borderId="0" xfId="0" applyNumberFormat="1" applyFont="1" applyAlignment="1">
      <alignment/>
    </xf>
    <xf numFmtId="177" fontId="9" fillId="0" borderId="0" xfId="0" applyNumberFormat="1" applyFont="1" applyAlignment="1">
      <alignment horizontal="right"/>
    </xf>
    <xf numFmtId="177" fontId="11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173" fontId="9" fillId="0" borderId="0" xfId="0" applyNumberFormat="1" applyFont="1" applyAlignment="1">
      <alignment/>
    </xf>
    <xf numFmtId="172" fontId="13" fillId="0" borderId="0" xfId="0" applyFont="1" applyBorder="1" applyAlignment="1">
      <alignment horizontal="center"/>
    </xf>
    <xf numFmtId="172" fontId="13" fillId="0" borderId="1" xfId="0" applyFont="1" applyBorder="1" applyAlignment="1">
      <alignment/>
    </xf>
    <xf numFmtId="172" fontId="14" fillId="0" borderId="2" xfId="0" applyFont="1" applyBorder="1" applyAlignment="1">
      <alignment/>
    </xf>
    <xf numFmtId="49" fontId="14" fillId="0" borderId="0" xfId="0" applyNumberFormat="1" applyFont="1" applyAlignment="1">
      <alignment/>
    </xf>
    <xf numFmtId="172" fontId="14" fillId="0" borderId="0" xfId="0" applyFont="1" applyAlignment="1">
      <alignment/>
    </xf>
    <xf numFmtId="2" fontId="13" fillId="0" borderId="0" xfId="0" applyNumberFormat="1" applyFont="1" applyAlignment="1">
      <alignment horizontal="right"/>
    </xf>
    <xf numFmtId="172" fontId="14" fillId="0" borderId="0" xfId="0" applyFont="1" applyFill="1" applyAlignment="1">
      <alignment/>
    </xf>
    <xf numFmtId="49" fontId="13" fillId="0" borderId="3" xfId="0" applyNumberFormat="1" applyFont="1" applyBorder="1" applyAlignment="1">
      <alignment/>
    </xf>
    <xf numFmtId="172" fontId="14" fillId="0" borderId="4" xfId="0" applyFont="1" applyBorder="1" applyAlignment="1">
      <alignment/>
    </xf>
    <xf numFmtId="172" fontId="13" fillId="0" borderId="0" xfId="0" applyFont="1" applyAlignment="1">
      <alignment/>
    </xf>
    <xf numFmtId="172" fontId="13" fillId="0" borderId="0" xfId="0" applyFont="1" applyFill="1" applyAlignment="1">
      <alignment/>
    </xf>
    <xf numFmtId="49" fontId="13" fillId="0" borderId="0" xfId="0" applyNumberFormat="1" applyFont="1" applyAlignment="1">
      <alignment/>
    </xf>
    <xf numFmtId="172" fontId="15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172" fontId="13" fillId="0" borderId="0" xfId="0" applyFont="1" applyAlignment="1">
      <alignment horizontal="center"/>
    </xf>
    <xf numFmtId="172" fontId="13" fillId="0" borderId="0" xfId="0" applyFont="1" applyFill="1" applyAlignment="1">
      <alignment horizontal="center"/>
    </xf>
    <xf numFmtId="49" fontId="13" fillId="0" borderId="0" xfId="0" applyNumberFormat="1" applyFont="1" applyAlignment="1">
      <alignment horizontal="right"/>
    </xf>
    <xf numFmtId="173" fontId="13" fillId="0" borderId="0" xfId="0" applyNumberFormat="1" applyFont="1" applyFill="1" applyAlignment="1">
      <alignment horizontal="center"/>
    </xf>
    <xf numFmtId="2" fontId="13" fillId="0" borderId="0" xfId="0" applyNumberFormat="1" applyFont="1" applyAlignment="1">
      <alignment/>
    </xf>
    <xf numFmtId="2" fontId="13" fillId="0" borderId="0" xfId="0" applyNumberFormat="1" applyFont="1" applyFill="1" applyAlignment="1">
      <alignment/>
    </xf>
    <xf numFmtId="2" fontId="16" fillId="0" borderId="0" xfId="0" applyNumberFormat="1" applyFont="1" applyAlignment="1">
      <alignment horizontal="right"/>
    </xf>
    <xf numFmtId="177" fontId="13" fillId="0" borderId="0" xfId="0" applyNumberFormat="1" applyFont="1" applyAlignment="1">
      <alignment horizontal="right"/>
    </xf>
    <xf numFmtId="177" fontId="13" fillId="0" borderId="0" xfId="0" applyNumberFormat="1" applyFont="1" applyAlignment="1">
      <alignment/>
    </xf>
    <xf numFmtId="177" fontId="13" fillId="0" borderId="0" xfId="0" applyNumberFormat="1" applyFont="1" applyFill="1" applyAlignment="1">
      <alignment/>
    </xf>
    <xf numFmtId="4" fontId="13" fillId="0" borderId="0" xfId="0" applyNumberFormat="1" applyFont="1" applyAlignment="1">
      <alignment/>
    </xf>
    <xf numFmtId="172" fontId="17" fillId="0" borderId="0" xfId="0" applyFont="1" applyAlignment="1">
      <alignment horizontal="left"/>
    </xf>
    <xf numFmtId="172" fontId="8" fillId="0" borderId="0" xfId="0" applyFont="1" applyAlignment="1">
      <alignment horizontal="left"/>
    </xf>
    <xf numFmtId="172" fontId="9" fillId="0" borderId="0" xfId="0" applyFont="1" applyAlignment="1">
      <alignment horizontal="right"/>
    </xf>
    <xf numFmtId="2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right" vertical="center"/>
    </xf>
    <xf numFmtId="2" fontId="9" fillId="0" borderId="0" xfId="0" applyNumberFormat="1" applyFont="1" applyFill="1" applyAlignment="1">
      <alignment horizontal="right"/>
    </xf>
    <xf numFmtId="172" fontId="9" fillId="0" borderId="0" xfId="0" applyFont="1" applyFill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uenos Aires P's &amp; rents m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8"/>
  <sheetViews>
    <sheetView workbookViewId="0" topLeftCell="A1">
      <selection activeCell="B19" sqref="B19"/>
    </sheetView>
  </sheetViews>
  <sheetFormatPr defaultColWidth="11.421875" defaultRowHeight="12.75"/>
  <cols>
    <col min="1" max="1" width="28.140625" style="2" customWidth="1"/>
    <col min="2" max="2" width="27.421875" style="2" customWidth="1"/>
    <col min="3" max="3" width="30.140625" style="2" customWidth="1"/>
    <col min="4" max="4" width="9.421875" style="2" customWidth="1"/>
    <col min="5" max="5" width="10.00390625" style="2" bestFit="1" customWidth="1"/>
    <col min="6" max="16384" width="9.421875" style="2" customWidth="1"/>
  </cols>
  <sheetData>
    <row r="1" ht="12.75">
      <c r="A1" s="1" t="s">
        <v>12</v>
      </c>
    </row>
    <row r="2" spans="1:2" ht="12.75">
      <c r="A2" s="2" t="s">
        <v>64</v>
      </c>
      <c r="B2" s="2" t="s">
        <v>67</v>
      </c>
    </row>
    <row r="3" spans="1:3" ht="12.75">
      <c r="A3" s="2" t="s">
        <v>43</v>
      </c>
      <c r="B3" s="3">
        <v>38820</v>
      </c>
      <c r="C3" s="4"/>
    </row>
    <row r="6" ht="12.75">
      <c r="A6" s="5" t="s">
        <v>44</v>
      </c>
    </row>
    <row r="7" ht="12.75">
      <c r="A7" s="11" t="s">
        <v>8</v>
      </c>
    </row>
    <row r="8" spans="1:9" ht="12.75">
      <c r="A8" s="11"/>
      <c r="B8" s="12"/>
      <c r="C8" s="12"/>
      <c r="D8" s="12"/>
      <c r="E8" s="12"/>
      <c r="F8" s="12"/>
      <c r="G8" s="12"/>
      <c r="H8" s="12"/>
      <c r="I8" s="12"/>
    </row>
    <row r="9" ht="12.75">
      <c r="A9" s="5" t="s">
        <v>45</v>
      </c>
    </row>
    <row r="10" ht="12.75">
      <c r="A10" s="2" t="s">
        <v>77</v>
      </c>
    </row>
    <row r="11" ht="12.75">
      <c r="A11" s="2" t="s">
        <v>48</v>
      </c>
    </row>
    <row r="12" ht="12.75">
      <c r="A12" s="2" t="s">
        <v>78</v>
      </c>
    </row>
    <row r="13" spans="9:13" ht="12.75">
      <c r="I13" s="14"/>
      <c r="J13" s="8"/>
      <c r="K13" s="8"/>
      <c r="L13" s="8"/>
      <c r="M13" s="8"/>
    </row>
    <row r="14" spans="1:13" ht="12.75">
      <c r="A14" s="5" t="s">
        <v>46</v>
      </c>
      <c r="I14" s="8"/>
      <c r="J14" s="8"/>
      <c r="K14" s="8"/>
      <c r="L14" s="8"/>
      <c r="M14" s="8"/>
    </row>
    <row r="15" spans="1:13" ht="12.75">
      <c r="A15" s="2" t="s">
        <v>49</v>
      </c>
      <c r="I15" s="8"/>
      <c r="J15" s="8"/>
      <c r="K15" s="15"/>
      <c r="L15" s="8"/>
      <c r="M15" s="8"/>
    </row>
    <row r="16" spans="9:13" ht="12.75">
      <c r="I16" s="8"/>
      <c r="J16" s="8"/>
      <c r="K16" s="14"/>
      <c r="L16" s="8"/>
      <c r="M16" s="8"/>
    </row>
    <row r="17" spans="1:13" ht="12.75">
      <c r="A17" s="5" t="s">
        <v>47</v>
      </c>
      <c r="I17" s="8"/>
      <c r="J17" s="8"/>
      <c r="K17" s="8"/>
      <c r="L17" s="8"/>
      <c r="M17" s="8"/>
    </row>
    <row r="18" spans="9:13" ht="12.75">
      <c r="I18" s="8"/>
      <c r="J18" s="8"/>
      <c r="K18" s="8"/>
      <c r="L18" s="8"/>
      <c r="M18" s="8"/>
    </row>
    <row r="19" spans="1:8" s="6" customFormat="1" ht="12.75">
      <c r="A19" s="10" t="s">
        <v>1</v>
      </c>
      <c r="B19" s="8"/>
      <c r="C19" s="8"/>
      <c r="D19" s="8"/>
      <c r="E19" s="2"/>
      <c r="F19" s="2"/>
      <c r="G19" s="2"/>
      <c r="H19" s="2"/>
    </row>
    <row r="20" spans="1:8" s="6" customFormat="1" ht="12.75">
      <c r="A20" s="2"/>
      <c r="B20" s="2"/>
      <c r="C20" s="2"/>
      <c r="D20" s="2"/>
      <c r="E20" s="2"/>
      <c r="F20" s="2"/>
      <c r="G20" s="2"/>
      <c r="H20" s="2"/>
    </row>
    <row r="21" spans="1:8" s="6" customFormat="1" ht="12.75">
      <c r="A21" s="5" t="s">
        <v>50</v>
      </c>
      <c r="B21" s="2"/>
      <c r="C21" s="2"/>
      <c r="D21" s="2"/>
      <c r="E21" s="2"/>
      <c r="F21" s="2"/>
      <c r="G21" s="2"/>
      <c r="H21" s="2"/>
    </row>
    <row r="22" spans="1:8" s="6" customFormat="1" ht="12.75">
      <c r="A22" s="7" t="s">
        <v>52</v>
      </c>
      <c r="B22" s="2"/>
      <c r="C22" s="2"/>
      <c r="D22" s="2"/>
      <c r="E22" s="2"/>
      <c r="F22" s="2"/>
      <c r="G22" s="2"/>
      <c r="H22" s="2"/>
    </row>
    <row r="23" spans="1:8" s="6" customFormat="1" ht="12.75">
      <c r="A23" s="8" t="s">
        <v>9</v>
      </c>
      <c r="B23" s="2"/>
      <c r="C23" s="2"/>
      <c r="D23" s="2"/>
      <c r="E23" s="2"/>
      <c r="F23" s="2"/>
      <c r="G23" s="2"/>
      <c r="H23" s="2"/>
    </row>
    <row r="24" spans="1:8" s="6" customFormat="1" ht="12.75">
      <c r="A24" s="8" t="s">
        <v>10</v>
      </c>
      <c r="B24" s="8"/>
      <c r="C24" s="8"/>
      <c r="D24" s="2"/>
      <c r="E24" s="2"/>
      <c r="F24" s="2"/>
      <c r="G24" s="2"/>
      <c r="H24" s="2"/>
    </row>
    <row r="25" spans="1:8" s="6" customFormat="1" ht="12.75">
      <c r="A25" s="2" t="s">
        <v>68</v>
      </c>
      <c r="B25" s="8"/>
      <c r="C25" s="8"/>
      <c r="D25" s="2"/>
      <c r="E25" s="2"/>
      <c r="F25" s="2"/>
      <c r="G25" s="2"/>
      <c r="H25" s="2"/>
    </row>
    <row r="26" spans="1:3" s="6" customFormat="1" ht="12.75">
      <c r="A26" s="8"/>
      <c r="B26" s="8"/>
      <c r="C26" s="8"/>
    </row>
    <row r="27" spans="1:3" s="6" customFormat="1" ht="12.75">
      <c r="A27" s="8" t="s">
        <v>79</v>
      </c>
      <c r="B27" s="8">
        <v>11.485</v>
      </c>
      <c r="C27" s="8" t="s">
        <v>80</v>
      </c>
    </row>
    <row r="28" spans="1:3" s="6" customFormat="1" ht="12.75">
      <c r="A28" s="8" t="s">
        <v>79</v>
      </c>
      <c r="B28" s="8">
        <v>16</v>
      </c>
      <c r="C28" s="8" t="s">
        <v>54</v>
      </c>
    </row>
    <row r="29" spans="1:3" s="6" customFormat="1" ht="12.75">
      <c r="A29" s="8" t="s">
        <v>81</v>
      </c>
      <c r="B29" s="8">
        <v>0.4544</v>
      </c>
      <c r="C29" s="8" t="s">
        <v>80</v>
      </c>
    </row>
    <row r="30" spans="1:3" s="6" customFormat="1" ht="12.75">
      <c r="A30" s="8" t="s">
        <v>82</v>
      </c>
      <c r="B30" s="8">
        <v>0.502</v>
      </c>
      <c r="C30" s="8" t="s">
        <v>54</v>
      </c>
    </row>
    <row r="31" spans="1:3" s="6" customFormat="1" ht="12.75">
      <c r="A31" s="8" t="s">
        <v>83</v>
      </c>
      <c r="B31" s="8">
        <v>8</v>
      </c>
      <c r="C31" s="8" t="s">
        <v>54</v>
      </c>
    </row>
    <row r="32" spans="1:3" s="6" customFormat="1" ht="12.75">
      <c r="A32" s="8" t="s">
        <v>84</v>
      </c>
      <c r="B32" s="8">
        <f>18*2.37</f>
        <v>42.660000000000004</v>
      </c>
      <c r="C32" s="8" t="s">
        <v>54</v>
      </c>
    </row>
    <row r="33" spans="1:11" ht="12.75">
      <c r="A33" s="9"/>
      <c r="B33" s="9"/>
      <c r="C33" s="9"/>
      <c r="D33" s="8"/>
      <c r="E33" s="8"/>
      <c r="F33" s="8"/>
      <c r="G33" s="8"/>
      <c r="H33" s="8"/>
      <c r="J33" s="8"/>
      <c r="K33" s="8"/>
    </row>
    <row r="34" spans="1:11" ht="12.75">
      <c r="A34" s="9"/>
      <c r="B34" s="9"/>
      <c r="C34" s="9"/>
      <c r="D34" s="8"/>
      <c r="E34" s="8"/>
      <c r="F34" s="8"/>
      <c r="G34" s="8"/>
      <c r="H34" s="8"/>
      <c r="J34" s="8"/>
      <c r="K34" s="8"/>
    </row>
    <row r="35" spans="1:11" ht="12.75">
      <c r="A35" s="16" t="s">
        <v>53</v>
      </c>
      <c r="B35" s="8"/>
      <c r="C35" s="8"/>
      <c r="D35" s="8"/>
      <c r="E35" s="8"/>
      <c r="F35" s="8"/>
      <c r="G35" s="13"/>
      <c r="H35" s="8"/>
      <c r="J35" s="8"/>
      <c r="K35" s="8"/>
    </row>
    <row r="36" spans="1:11" ht="12.75">
      <c r="A36" s="10" t="s">
        <v>11</v>
      </c>
      <c r="B36" s="8"/>
      <c r="C36" s="8"/>
      <c r="D36" s="8"/>
      <c r="E36" s="8"/>
      <c r="F36" s="8"/>
      <c r="G36" s="13"/>
      <c r="H36" s="8"/>
      <c r="J36" s="8"/>
      <c r="K36" s="8"/>
    </row>
    <row r="37" spans="1:11" ht="12.75">
      <c r="A37" s="16"/>
      <c r="B37" s="8"/>
      <c r="C37" s="8"/>
      <c r="D37" s="8"/>
      <c r="E37" s="8"/>
      <c r="F37" s="8"/>
      <c r="G37" s="13"/>
      <c r="H37" s="8"/>
      <c r="J37" s="8"/>
      <c r="K37" s="8"/>
    </row>
    <row r="38" spans="1:11" ht="12.75">
      <c r="A38" s="8" t="s">
        <v>38</v>
      </c>
      <c r="B38" s="8"/>
      <c r="C38" s="8"/>
      <c r="D38" s="13"/>
      <c r="E38" s="8"/>
      <c r="F38" s="8"/>
      <c r="G38" s="13"/>
      <c r="H38" s="8"/>
      <c r="I38" s="8"/>
      <c r="J38" s="8"/>
      <c r="K38" s="8"/>
    </row>
    <row r="39" spans="1:11" ht="12.75">
      <c r="A39" s="13" t="s">
        <v>39</v>
      </c>
      <c r="B39" s="8" t="s">
        <v>66</v>
      </c>
      <c r="C39" s="8" t="s">
        <v>65</v>
      </c>
      <c r="D39" s="13"/>
      <c r="E39" s="8"/>
      <c r="F39" s="8"/>
      <c r="G39" s="8"/>
      <c r="H39" s="8"/>
      <c r="I39" s="8"/>
      <c r="J39" s="8"/>
      <c r="K39" s="8"/>
    </row>
    <row r="40" spans="1:11" ht="12.75">
      <c r="A40" s="17">
        <v>1630</v>
      </c>
      <c r="B40" s="13">
        <f>C40/8</f>
        <v>3.195125</v>
      </c>
      <c r="C40" s="13">
        <v>25.561</v>
      </c>
      <c r="D40" s="8"/>
      <c r="E40" s="8"/>
      <c r="F40" s="8"/>
      <c r="G40" s="8"/>
      <c r="H40" s="8"/>
      <c r="I40" s="13"/>
      <c r="J40" s="13"/>
      <c r="K40" s="13"/>
    </row>
    <row r="41" spans="1:11" ht="12.75">
      <c r="A41" s="17">
        <v>1631</v>
      </c>
      <c r="B41" s="13">
        <f aca="true" t="shared" si="0" ref="B41:B104">C41/8</f>
        <v>3.195125</v>
      </c>
      <c r="C41" s="13">
        <v>25.561</v>
      </c>
      <c r="D41" s="8"/>
      <c r="E41" s="8"/>
      <c r="F41" s="8"/>
      <c r="G41" s="8"/>
      <c r="H41" s="8"/>
      <c r="I41" s="13"/>
      <c r="J41" s="13"/>
      <c r="K41" s="13"/>
    </row>
    <row r="42" spans="1:11" ht="12.75">
      <c r="A42" s="17">
        <v>1632</v>
      </c>
      <c r="B42" s="13">
        <f t="shared" si="0"/>
        <v>3.195125</v>
      </c>
      <c r="C42" s="13">
        <v>25.561</v>
      </c>
      <c r="D42" s="8"/>
      <c r="E42" s="8"/>
      <c r="F42" s="18"/>
      <c r="G42" s="15"/>
      <c r="H42" s="8"/>
      <c r="I42" s="8"/>
      <c r="J42" s="8"/>
      <c r="K42" s="8"/>
    </row>
    <row r="43" spans="1:11" ht="12.75">
      <c r="A43" s="17">
        <v>1633</v>
      </c>
      <c r="B43" s="13">
        <f t="shared" si="0"/>
        <v>3.195125</v>
      </c>
      <c r="C43" s="13">
        <v>25.561</v>
      </c>
      <c r="D43" s="8"/>
      <c r="E43" s="8"/>
      <c r="F43" s="8"/>
      <c r="G43" s="8"/>
      <c r="H43" s="8"/>
      <c r="I43" s="8"/>
      <c r="J43" s="8"/>
      <c r="K43" s="8"/>
    </row>
    <row r="44" spans="1:11" ht="12.75">
      <c r="A44" s="17">
        <v>1634</v>
      </c>
      <c r="B44" s="13">
        <f t="shared" si="0"/>
        <v>3.195125</v>
      </c>
      <c r="C44" s="13">
        <v>25.561</v>
      </c>
      <c r="D44" s="8"/>
      <c r="E44" s="8"/>
      <c r="F44" s="8"/>
      <c r="G44" s="14"/>
      <c r="H44" s="8"/>
      <c r="I44" s="8"/>
      <c r="J44" s="8"/>
      <c r="K44" s="8"/>
    </row>
    <row r="45" spans="1:11" ht="12.75">
      <c r="A45" s="17">
        <v>1635</v>
      </c>
      <c r="B45" s="13">
        <f t="shared" si="0"/>
        <v>3.195125</v>
      </c>
      <c r="C45" s="13">
        <v>25.561</v>
      </c>
      <c r="D45" s="8"/>
      <c r="E45" s="8"/>
      <c r="F45" s="8"/>
      <c r="G45" s="8"/>
      <c r="H45" s="8"/>
      <c r="I45" s="8"/>
      <c r="J45" s="8"/>
      <c r="K45" s="8"/>
    </row>
    <row r="46" spans="1:11" ht="12.75">
      <c r="A46" s="17">
        <v>1636</v>
      </c>
      <c r="B46" s="13">
        <f t="shared" si="0"/>
        <v>3.195125</v>
      </c>
      <c r="C46" s="13">
        <v>25.561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17">
        <v>1637</v>
      </c>
      <c r="B47" s="13">
        <f t="shared" si="0"/>
        <v>3.195125</v>
      </c>
      <c r="C47" s="13">
        <v>25.561</v>
      </c>
      <c r="D47" s="8"/>
      <c r="E47" s="8"/>
      <c r="F47" s="8"/>
      <c r="G47" s="15"/>
      <c r="H47" s="8"/>
      <c r="I47" s="8"/>
      <c r="J47" s="8"/>
      <c r="K47" s="8"/>
    </row>
    <row r="48" spans="1:11" ht="12.75">
      <c r="A48" s="17">
        <v>1638</v>
      </c>
      <c r="B48" s="13">
        <f t="shared" si="0"/>
        <v>3.195125</v>
      </c>
      <c r="C48" s="13">
        <v>25.561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17">
        <v>1639</v>
      </c>
      <c r="B49" s="13">
        <f t="shared" si="0"/>
        <v>3.195125</v>
      </c>
      <c r="C49" s="13">
        <v>25.561</v>
      </c>
      <c r="D49" s="8"/>
      <c r="E49" s="8"/>
      <c r="F49" s="8"/>
      <c r="G49" s="14"/>
      <c r="H49" s="8"/>
      <c r="I49" s="8"/>
      <c r="J49" s="8"/>
      <c r="K49" s="8"/>
    </row>
    <row r="50" spans="1:11" ht="12.75">
      <c r="A50" s="17">
        <v>1640</v>
      </c>
      <c r="B50" s="13">
        <f t="shared" si="0"/>
        <v>3.195125</v>
      </c>
      <c r="C50" s="13">
        <v>25.561</v>
      </c>
      <c r="D50" s="8"/>
      <c r="E50" s="13"/>
      <c r="F50" s="13"/>
      <c r="G50" s="8"/>
      <c r="H50" s="13"/>
      <c r="I50" s="8"/>
      <c r="J50" s="8"/>
      <c r="K50" s="8"/>
    </row>
    <row r="51" spans="1:11" ht="12.75">
      <c r="A51" s="17">
        <v>1641</v>
      </c>
      <c r="B51" s="13">
        <f t="shared" si="0"/>
        <v>3.195125</v>
      </c>
      <c r="C51" s="13">
        <v>25.561</v>
      </c>
      <c r="D51" s="8"/>
      <c r="E51" s="13"/>
      <c r="F51" s="13"/>
      <c r="G51" s="14"/>
      <c r="H51" s="13"/>
      <c r="I51" s="8"/>
      <c r="J51" s="8"/>
      <c r="K51" s="8"/>
    </row>
    <row r="52" spans="1:11" ht="12.75">
      <c r="A52" s="17">
        <v>1642</v>
      </c>
      <c r="B52" s="13">
        <f t="shared" si="0"/>
        <v>3.195125</v>
      </c>
      <c r="C52" s="13">
        <v>25.561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17">
        <v>1643</v>
      </c>
      <c r="B53" s="13">
        <f t="shared" si="0"/>
        <v>3.195125</v>
      </c>
      <c r="C53" s="13">
        <v>25.561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17">
        <v>1644</v>
      </c>
      <c r="B54" s="13">
        <f t="shared" si="0"/>
        <v>3.195125</v>
      </c>
      <c r="C54" s="13">
        <v>25.561</v>
      </c>
      <c r="D54" s="8"/>
      <c r="E54" s="8"/>
      <c r="F54" s="8"/>
      <c r="G54" s="10"/>
      <c r="H54" s="8"/>
      <c r="I54" s="8"/>
      <c r="J54" s="8"/>
      <c r="K54" s="8"/>
    </row>
    <row r="55" spans="1:11" ht="12.75">
      <c r="A55" s="17">
        <v>1645</v>
      </c>
      <c r="B55" s="13">
        <f t="shared" si="0"/>
        <v>3.195125</v>
      </c>
      <c r="C55" s="13">
        <v>25.561</v>
      </c>
      <c r="D55" s="8"/>
      <c r="E55" s="8"/>
      <c r="F55" s="8"/>
      <c r="G55" s="19"/>
      <c r="H55" s="8"/>
      <c r="I55" s="8"/>
      <c r="J55" s="8"/>
      <c r="K55" s="8"/>
    </row>
    <row r="56" spans="1:11" ht="12.75">
      <c r="A56" s="17">
        <v>1646</v>
      </c>
      <c r="B56" s="13">
        <f t="shared" si="0"/>
        <v>3.195125</v>
      </c>
      <c r="C56" s="13">
        <v>25.561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17">
        <v>1647</v>
      </c>
      <c r="B57" s="13">
        <f t="shared" si="0"/>
        <v>3.195125</v>
      </c>
      <c r="C57" s="13">
        <v>25.561</v>
      </c>
      <c r="D57" s="8"/>
      <c r="E57" s="8"/>
      <c r="F57" s="8"/>
      <c r="G57" s="14"/>
      <c r="H57" s="8"/>
      <c r="I57" s="8"/>
      <c r="J57" s="8"/>
      <c r="K57" s="8"/>
    </row>
    <row r="58" spans="1:11" ht="12.75">
      <c r="A58" s="17">
        <v>1648</v>
      </c>
      <c r="B58" s="13">
        <f t="shared" si="0"/>
        <v>3.195125</v>
      </c>
      <c r="C58" s="13">
        <v>25.561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17">
        <v>1649</v>
      </c>
      <c r="B59" s="13">
        <f t="shared" si="0"/>
        <v>3.195125</v>
      </c>
      <c r="C59" s="13">
        <v>25.561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17">
        <v>1650</v>
      </c>
      <c r="B60" s="13">
        <f t="shared" si="0"/>
        <v>3.195125</v>
      </c>
      <c r="C60" s="13">
        <v>25.561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17">
        <v>1651</v>
      </c>
      <c r="B61" s="13">
        <f t="shared" si="0"/>
        <v>3.195125</v>
      </c>
      <c r="C61" s="13">
        <v>25.561</v>
      </c>
      <c r="D61" s="8"/>
      <c r="E61" s="8"/>
      <c r="F61" s="8"/>
      <c r="G61" s="15"/>
      <c r="H61" s="8"/>
      <c r="I61" s="8"/>
      <c r="J61" s="8"/>
      <c r="K61" s="8"/>
    </row>
    <row r="62" spans="1:11" ht="12.75">
      <c r="A62" s="17">
        <v>1652</v>
      </c>
      <c r="B62" s="13">
        <f t="shared" si="0"/>
        <v>3.195125</v>
      </c>
      <c r="C62" s="13">
        <v>25.561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17">
        <v>1653</v>
      </c>
      <c r="B63" s="13">
        <f t="shared" si="0"/>
        <v>3.195125</v>
      </c>
      <c r="C63" s="13">
        <v>25.561</v>
      </c>
      <c r="D63" s="8"/>
      <c r="E63" s="8"/>
      <c r="F63" s="8"/>
      <c r="G63" s="15"/>
      <c r="H63" s="8"/>
      <c r="I63" s="8"/>
      <c r="J63" s="8"/>
      <c r="K63" s="8"/>
    </row>
    <row r="64" spans="1:11" ht="12.75">
      <c r="A64" s="17">
        <v>1654</v>
      </c>
      <c r="B64" s="13">
        <f t="shared" si="0"/>
        <v>3.195125</v>
      </c>
      <c r="C64" s="13">
        <v>25.561</v>
      </c>
      <c r="D64" s="8"/>
      <c r="E64" s="8"/>
      <c r="F64" s="8"/>
      <c r="G64" s="15"/>
      <c r="H64" s="8"/>
      <c r="I64" s="8"/>
      <c r="J64" s="8"/>
      <c r="K64" s="8"/>
    </row>
    <row r="65" spans="1:11" ht="12.75">
      <c r="A65" s="17">
        <v>1655</v>
      </c>
      <c r="B65" s="13">
        <f t="shared" si="0"/>
        <v>3.195125</v>
      </c>
      <c r="C65" s="13">
        <v>25.561</v>
      </c>
      <c r="D65" s="8"/>
      <c r="E65" s="8"/>
      <c r="F65" s="8"/>
      <c r="G65" s="15"/>
      <c r="H65" s="8"/>
      <c r="I65" s="8"/>
      <c r="J65" s="8"/>
      <c r="K65" s="8"/>
    </row>
    <row r="66" spans="1:11" ht="12.75">
      <c r="A66" s="17">
        <v>1656</v>
      </c>
      <c r="B66" s="13">
        <f t="shared" si="0"/>
        <v>3.195125</v>
      </c>
      <c r="C66" s="13">
        <v>25.561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17">
        <v>1657</v>
      </c>
      <c r="B67" s="13">
        <f t="shared" si="0"/>
        <v>3.195125</v>
      </c>
      <c r="C67" s="13">
        <v>25.561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17">
        <v>1658</v>
      </c>
      <c r="B68" s="13">
        <f t="shared" si="0"/>
        <v>3.195125</v>
      </c>
      <c r="C68" s="13">
        <v>25.561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17">
        <v>1659</v>
      </c>
      <c r="B69" s="13">
        <f t="shared" si="0"/>
        <v>3.195125</v>
      </c>
      <c r="C69" s="13">
        <v>25.561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17">
        <v>1660</v>
      </c>
      <c r="B70" s="13">
        <f t="shared" si="0"/>
        <v>3.195125</v>
      </c>
      <c r="C70" s="13">
        <v>25.561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17">
        <v>1661</v>
      </c>
      <c r="B71" s="13">
        <f t="shared" si="0"/>
        <v>3.195125</v>
      </c>
      <c r="C71" s="13">
        <v>25.561</v>
      </c>
      <c r="D71" s="8"/>
      <c r="E71" s="8"/>
      <c r="F71" s="8"/>
      <c r="G71" s="8"/>
      <c r="H71" s="8"/>
      <c r="I71" s="8"/>
      <c r="J71" s="8"/>
      <c r="K71" s="8"/>
    </row>
    <row r="72" spans="1:11" ht="12.75">
      <c r="A72" s="17">
        <v>1662</v>
      </c>
      <c r="B72" s="13">
        <f t="shared" si="0"/>
        <v>3.195125</v>
      </c>
      <c r="C72" s="13">
        <v>25.561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17">
        <v>1663</v>
      </c>
      <c r="B73" s="13">
        <f t="shared" si="0"/>
        <v>3.195125</v>
      </c>
      <c r="C73" s="13">
        <v>25.561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17">
        <v>1664</v>
      </c>
      <c r="B74" s="13">
        <f t="shared" si="0"/>
        <v>3.195125</v>
      </c>
      <c r="C74" s="13">
        <v>25.561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17">
        <v>1665</v>
      </c>
      <c r="B75" s="13">
        <f t="shared" si="0"/>
        <v>3.195125</v>
      </c>
      <c r="C75" s="13">
        <v>25.561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17">
        <v>1666</v>
      </c>
      <c r="B76" s="13">
        <f t="shared" si="0"/>
        <v>3.195125</v>
      </c>
      <c r="C76" s="13">
        <v>25.561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17">
        <v>1667</v>
      </c>
      <c r="B77" s="13">
        <f t="shared" si="0"/>
        <v>3.195125</v>
      </c>
      <c r="C77" s="13">
        <v>25.561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17">
        <v>1668</v>
      </c>
      <c r="B78" s="13">
        <f t="shared" si="0"/>
        <v>3.195125</v>
      </c>
      <c r="C78" s="13">
        <v>25.561</v>
      </c>
      <c r="D78" s="8"/>
      <c r="E78" s="8"/>
      <c r="F78" s="8"/>
      <c r="G78" s="8"/>
      <c r="H78" s="8"/>
      <c r="I78" s="8"/>
      <c r="J78" s="8"/>
      <c r="K78" s="8"/>
    </row>
    <row r="79" spans="1:11" ht="12.75">
      <c r="A79" s="17">
        <v>1669</v>
      </c>
      <c r="B79" s="13">
        <f t="shared" si="0"/>
        <v>3.195125</v>
      </c>
      <c r="C79" s="13">
        <v>25.561</v>
      </c>
      <c r="D79" s="8"/>
      <c r="E79" s="8"/>
      <c r="F79" s="8"/>
      <c r="G79" s="8"/>
      <c r="H79" s="8"/>
      <c r="I79" s="8"/>
      <c r="J79" s="8"/>
      <c r="K79" s="8"/>
    </row>
    <row r="80" spans="1:11" ht="12.75">
      <c r="A80" s="17">
        <v>1670</v>
      </c>
      <c r="B80" s="13">
        <f t="shared" si="0"/>
        <v>3.195125</v>
      </c>
      <c r="C80" s="13">
        <v>25.561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17">
        <v>1671</v>
      </c>
      <c r="B81" s="13">
        <f t="shared" si="0"/>
        <v>3.195125</v>
      </c>
      <c r="C81" s="13">
        <v>25.561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17">
        <v>1672</v>
      </c>
      <c r="B82" s="13">
        <f t="shared" si="0"/>
        <v>3.195125</v>
      </c>
      <c r="C82" s="13">
        <v>25.561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17">
        <v>1673</v>
      </c>
      <c r="B83" s="13">
        <f t="shared" si="0"/>
        <v>3.195125</v>
      </c>
      <c r="C83" s="13">
        <v>25.561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17">
        <v>1674</v>
      </c>
      <c r="B84" s="13">
        <f t="shared" si="0"/>
        <v>3.195125</v>
      </c>
      <c r="C84" s="13">
        <v>25.561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17">
        <v>1675</v>
      </c>
      <c r="B85" s="13">
        <f t="shared" si="0"/>
        <v>3.195125</v>
      </c>
      <c r="C85" s="13">
        <v>25.561</v>
      </c>
      <c r="D85" s="8"/>
      <c r="E85" s="8"/>
      <c r="F85" s="8"/>
      <c r="G85" s="8"/>
      <c r="H85" s="8"/>
      <c r="I85" s="8"/>
      <c r="J85" s="8"/>
      <c r="K85" s="8"/>
    </row>
    <row r="86" spans="1:11" ht="12.75">
      <c r="A86" s="17">
        <v>1676</v>
      </c>
      <c r="B86" s="13">
        <f t="shared" si="0"/>
        <v>3.195125</v>
      </c>
      <c r="C86" s="13">
        <v>25.561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17">
        <v>1677</v>
      </c>
      <c r="B87" s="13">
        <f t="shared" si="0"/>
        <v>3.195125</v>
      </c>
      <c r="C87" s="13">
        <v>25.561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17">
        <v>1678</v>
      </c>
      <c r="B88" s="13">
        <f t="shared" si="0"/>
        <v>3.195125</v>
      </c>
      <c r="C88" s="13">
        <v>25.561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17">
        <v>1679</v>
      </c>
      <c r="B89" s="13">
        <f t="shared" si="0"/>
        <v>3.195125</v>
      </c>
      <c r="C89" s="13">
        <v>25.561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17">
        <v>1680</v>
      </c>
      <c r="B90" s="13">
        <f t="shared" si="0"/>
        <v>3.195125</v>
      </c>
      <c r="C90" s="13">
        <v>25.561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17">
        <v>1681</v>
      </c>
      <c r="B91" s="13">
        <f t="shared" si="0"/>
        <v>3.195125</v>
      </c>
      <c r="C91" s="13">
        <v>25.561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17">
        <v>1682</v>
      </c>
      <c r="B92" s="13">
        <f t="shared" si="0"/>
        <v>3.195125</v>
      </c>
      <c r="C92" s="13">
        <v>25.561</v>
      </c>
      <c r="D92" s="8"/>
      <c r="E92" s="8"/>
      <c r="F92" s="8"/>
      <c r="G92" s="8"/>
      <c r="H92" s="8"/>
      <c r="I92" s="8"/>
      <c r="J92" s="8"/>
      <c r="K92" s="8"/>
    </row>
    <row r="93" spans="1:11" ht="12.75">
      <c r="A93" s="17">
        <v>1683</v>
      </c>
      <c r="B93" s="13">
        <f t="shared" si="0"/>
        <v>3.195125</v>
      </c>
      <c r="C93" s="13">
        <v>25.561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17">
        <v>1684</v>
      </c>
      <c r="B94" s="13">
        <f t="shared" si="0"/>
        <v>3.195125</v>
      </c>
      <c r="C94" s="13">
        <v>25.561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17">
        <v>1685</v>
      </c>
      <c r="B95" s="13">
        <f t="shared" si="0"/>
        <v>3.195125</v>
      </c>
      <c r="C95" s="13">
        <v>25.561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17">
        <v>1686</v>
      </c>
      <c r="B96" s="13">
        <f t="shared" si="0"/>
        <v>3.195125</v>
      </c>
      <c r="C96" s="13">
        <v>25.561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17">
        <v>1687</v>
      </c>
      <c r="B97" s="13">
        <f t="shared" si="0"/>
        <v>3.195125</v>
      </c>
      <c r="C97" s="13">
        <v>25.561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17">
        <v>1688</v>
      </c>
      <c r="B98" s="13">
        <f t="shared" si="0"/>
        <v>3.195125</v>
      </c>
      <c r="C98" s="13">
        <v>25.561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17">
        <v>1689</v>
      </c>
      <c r="B99" s="13">
        <f t="shared" si="0"/>
        <v>3.195125</v>
      </c>
      <c r="C99" s="13">
        <v>25.561</v>
      </c>
      <c r="D99" s="8"/>
      <c r="E99" s="8"/>
      <c r="F99" s="8"/>
      <c r="G99" s="8"/>
      <c r="H99" s="8"/>
      <c r="I99" s="8"/>
      <c r="J99" s="8"/>
      <c r="K99" s="8"/>
    </row>
    <row r="100" spans="1:11" ht="12.75">
      <c r="A100" s="17">
        <v>1690</v>
      </c>
      <c r="B100" s="13">
        <f t="shared" si="0"/>
        <v>3.195125</v>
      </c>
      <c r="C100" s="13">
        <v>25.561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17">
        <v>1691</v>
      </c>
      <c r="B101" s="13">
        <f t="shared" si="0"/>
        <v>3.195125</v>
      </c>
      <c r="C101" s="13">
        <v>25.561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17">
        <v>1692</v>
      </c>
      <c r="B102" s="13">
        <f t="shared" si="0"/>
        <v>3.195125</v>
      </c>
      <c r="C102" s="13">
        <v>25.561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17">
        <v>1693</v>
      </c>
      <c r="B103" s="13">
        <f t="shared" si="0"/>
        <v>3.195125</v>
      </c>
      <c r="C103" s="13">
        <v>25.561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17">
        <v>1694</v>
      </c>
      <c r="B104" s="13">
        <f t="shared" si="0"/>
        <v>3.195125</v>
      </c>
      <c r="C104" s="13">
        <v>25.561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17">
        <v>1695</v>
      </c>
      <c r="B105" s="13">
        <f aca="true" t="shared" si="1" ref="B105:B168">C105/8</f>
        <v>3.195125</v>
      </c>
      <c r="C105" s="13">
        <v>25.561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17">
        <v>1696</v>
      </c>
      <c r="B106" s="13">
        <f t="shared" si="1"/>
        <v>3.195125</v>
      </c>
      <c r="C106" s="13">
        <v>25.561</v>
      </c>
      <c r="D106" s="8"/>
      <c r="E106" s="8"/>
      <c r="F106" s="8"/>
      <c r="G106" s="8"/>
      <c r="H106" s="8"/>
      <c r="I106" s="8"/>
      <c r="J106" s="8"/>
      <c r="K106" s="8"/>
    </row>
    <row r="107" spans="1:11" ht="12.75">
      <c r="A107" s="17">
        <v>1697</v>
      </c>
      <c r="B107" s="13">
        <f t="shared" si="1"/>
        <v>3.195125</v>
      </c>
      <c r="C107" s="13">
        <v>25.561</v>
      </c>
      <c r="D107" s="8"/>
      <c r="E107" s="8"/>
      <c r="F107" s="8"/>
      <c r="G107" s="8"/>
      <c r="H107" s="8"/>
      <c r="I107" s="8"/>
      <c r="J107" s="8"/>
      <c r="K107" s="8"/>
    </row>
    <row r="108" spans="1:11" ht="12.75">
      <c r="A108" s="17">
        <v>1698</v>
      </c>
      <c r="B108" s="13">
        <f t="shared" si="1"/>
        <v>3.195125</v>
      </c>
      <c r="C108" s="13">
        <v>25.561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17">
        <v>1699</v>
      </c>
      <c r="B109" s="13">
        <f t="shared" si="1"/>
        <v>3.195125</v>
      </c>
      <c r="C109" s="13">
        <v>25.561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17">
        <v>1700</v>
      </c>
      <c r="B110" s="13">
        <f t="shared" si="1"/>
        <v>3.195125</v>
      </c>
      <c r="C110" s="13">
        <v>25.561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17">
        <v>1701</v>
      </c>
      <c r="B111" s="13">
        <f t="shared" si="1"/>
        <v>3.195125</v>
      </c>
      <c r="C111" s="13">
        <v>25.561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17">
        <v>1702</v>
      </c>
      <c r="B112" s="13">
        <f t="shared" si="1"/>
        <v>3.195125</v>
      </c>
      <c r="C112" s="13">
        <v>25.561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17">
        <v>1703</v>
      </c>
      <c r="B113" s="13">
        <f t="shared" si="1"/>
        <v>3.195125</v>
      </c>
      <c r="C113" s="13">
        <v>25.561</v>
      </c>
      <c r="D113" s="8"/>
      <c r="E113" s="8"/>
      <c r="F113" s="8"/>
      <c r="G113" s="8"/>
      <c r="H113" s="8"/>
      <c r="I113" s="8"/>
      <c r="J113" s="8"/>
      <c r="K113" s="8"/>
    </row>
    <row r="114" spans="1:11" ht="12.75">
      <c r="A114" s="17">
        <v>1704</v>
      </c>
      <c r="B114" s="13">
        <f t="shared" si="1"/>
        <v>3.195125</v>
      </c>
      <c r="C114" s="13">
        <v>25.561</v>
      </c>
      <c r="D114" s="8"/>
      <c r="E114" s="8"/>
      <c r="F114" s="8"/>
      <c r="G114" s="8"/>
      <c r="H114" s="8"/>
      <c r="I114" s="8"/>
      <c r="J114" s="8"/>
      <c r="K114" s="8"/>
    </row>
    <row r="115" spans="1:11" ht="12.75">
      <c r="A115" s="17">
        <v>1705</v>
      </c>
      <c r="B115" s="13">
        <f t="shared" si="1"/>
        <v>3.195125</v>
      </c>
      <c r="C115" s="13">
        <v>25.561</v>
      </c>
      <c r="D115" s="8"/>
      <c r="E115" s="8"/>
      <c r="F115" s="8"/>
      <c r="G115" s="8"/>
      <c r="H115" s="8"/>
      <c r="I115" s="8"/>
      <c r="J115" s="8"/>
      <c r="K115" s="8"/>
    </row>
    <row r="116" spans="1:11" ht="12.75">
      <c r="A116" s="17">
        <v>1706</v>
      </c>
      <c r="B116" s="13">
        <f t="shared" si="1"/>
        <v>3.195125</v>
      </c>
      <c r="C116" s="13">
        <v>25.561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17">
        <v>1707</v>
      </c>
      <c r="B117" s="13">
        <f t="shared" si="1"/>
        <v>3.195125</v>
      </c>
      <c r="C117" s="13">
        <v>25.561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17">
        <v>1708</v>
      </c>
      <c r="B118" s="13">
        <f t="shared" si="1"/>
        <v>3.195125</v>
      </c>
      <c r="C118" s="13">
        <v>25.561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17">
        <v>1709</v>
      </c>
      <c r="B119" s="13">
        <f t="shared" si="1"/>
        <v>3.195125</v>
      </c>
      <c r="C119" s="13">
        <v>25.561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17">
        <v>1710</v>
      </c>
      <c r="B120" s="13">
        <f t="shared" si="1"/>
        <v>3.195125</v>
      </c>
      <c r="C120" s="13">
        <v>25.561</v>
      </c>
      <c r="D120" s="8"/>
      <c r="E120" s="8"/>
      <c r="F120" s="8"/>
      <c r="G120" s="8"/>
      <c r="H120" s="8"/>
      <c r="I120" s="8"/>
      <c r="J120" s="8"/>
      <c r="K120" s="8"/>
    </row>
    <row r="121" spans="1:11" ht="12.75">
      <c r="A121" s="17">
        <v>1711</v>
      </c>
      <c r="B121" s="13">
        <f t="shared" si="1"/>
        <v>3.195125</v>
      </c>
      <c r="C121" s="13">
        <v>25.561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17">
        <v>1712</v>
      </c>
      <c r="B122" s="13">
        <f t="shared" si="1"/>
        <v>3.195125</v>
      </c>
      <c r="C122" s="13">
        <v>25.561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17">
        <v>1713</v>
      </c>
      <c r="B123" s="13">
        <f t="shared" si="1"/>
        <v>3.195125</v>
      </c>
      <c r="C123" s="13">
        <v>25.561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17">
        <v>1714</v>
      </c>
      <c r="B124" s="13">
        <f t="shared" si="1"/>
        <v>3.195125</v>
      </c>
      <c r="C124" s="13">
        <v>25.561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17">
        <v>1715</v>
      </c>
      <c r="B125" s="13">
        <f t="shared" si="1"/>
        <v>3.195125</v>
      </c>
      <c r="C125" s="13">
        <v>25.561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17">
        <v>1716</v>
      </c>
      <c r="B126" s="13">
        <f t="shared" si="1"/>
        <v>3.195125</v>
      </c>
      <c r="C126" s="13">
        <v>25.561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17">
        <v>1717</v>
      </c>
      <c r="B127" s="13">
        <f t="shared" si="1"/>
        <v>3.195125</v>
      </c>
      <c r="C127" s="13">
        <v>25.561</v>
      </c>
      <c r="D127" s="8"/>
      <c r="E127" s="8"/>
      <c r="F127" s="8"/>
      <c r="G127" s="8"/>
      <c r="H127" s="8"/>
      <c r="I127" s="8"/>
      <c r="J127" s="8"/>
      <c r="K127" s="8"/>
    </row>
    <row r="128" spans="1:11" ht="12.75">
      <c r="A128" s="17">
        <v>1718</v>
      </c>
      <c r="B128" s="13">
        <f t="shared" si="1"/>
        <v>3.195125</v>
      </c>
      <c r="C128" s="13">
        <v>25.561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17">
        <v>1719</v>
      </c>
      <c r="B129" s="13">
        <f t="shared" si="1"/>
        <v>3.195125</v>
      </c>
      <c r="C129" s="13">
        <v>25.561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17">
        <v>1720</v>
      </c>
      <c r="B130" s="13">
        <f t="shared" si="1"/>
        <v>3.195125</v>
      </c>
      <c r="C130" s="13">
        <v>25.561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17">
        <v>1721</v>
      </c>
      <c r="B131" s="13">
        <f t="shared" si="1"/>
        <v>3.195125</v>
      </c>
      <c r="C131" s="13">
        <v>25.561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17">
        <v>1722</v>
      </c>
      <c r="B132" s="13">
        <f t="shared" si="1"/>
        <v>3.195125</v>
      </c>
      <c r="C132" s="13">
        <v>25.561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17">
        <v>1723</v>
      </c>
      <c r="B133" s="13">
        <f t="shared" si="1"/>
        <v>3.195125</v>
      </c>
      <c r="C133" s="13">
        <v>25.561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17">
        <v>1724</v>
      </c>
      <c r="B134" s="13">
        <f t="shared" si="1"/>
        <v>3.195125</v>
      </c>
      <c r="C134" s="13">
        <v>25.561</v>
      </c>
      <c r="D134" s="8"/>
      <c r="E134" s="8"/>
      <c r="F134" s="8"/>
      <c r="G134" s="8"/>
      <c r="H134" s="8"/>
      <c r="I134" s="8"/>
      <c r="J134" s="8"/>
      <c r="K134" s="8"/>
    </row>
    <row r="135" spans="1:11" ht="12.75">
      <c r="A135" s="17">
        <v>1725</v>
      </c>
      <c r="B135" s="13">
        <f t="shared" si="1"/>
        <v>3.195125</v>
      </c>
      <c r="C135" s="13">
        <v>25.561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17">
        <v>1726</v>
      </c>
      <c r="B136" s="13">
        <f t="shared" si="1"/>
        <v>3.195125</v>
      </c>
      <c r="C136" s="13">
        <v>25.561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17">
        <v>1727</v>
      </c>
      <c r="B137" s="13">
        <f t="shared" si="1"/>
        <v>3.195125</v>
      </c>
      <c r="C137" s="13">
        <v>25.561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17">
        <v>1728</v>
      </c>
      <c r="B138" s="13">
        <f t="shared" si="1"/>
        <v>3.195125</v>
      </c>
      <c r="C138" s="13">
        <v>25.561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17">
        <v>1729</v>
      </c>
      <c r="B139" s="13">
        <f t="shared" si="1"/>
        <v>3.1135</v>
      </c>
      <c r="C139" s="13">
        <v>24.908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17">
        <v>1730</v>
      </c>
      <c r="B140" s="13">
        <f t="shared" si="1"/>
        <v>3.1135</v>
      </c>
      <c r="C140" s="13">
        <v>24.908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17">
        <v>1731</v>
      </c>
      <c r="B141" s="13">
        <f t="shared" si="1"/>
        <v>3.1135</v>
      </c>
      <c r="C141" s="13">
        <v>24.908</v>
      </c>
      <c r="D141" s="8"/>
      <c r="E141" s="8"/>
      <c r="F141" s="8"/>
      <c r="G141" s="8"/>
      <c r="H141" s="8"/>
      <c r="I141" s="8"/>
      <c r="J141" s="8"/>
      <c r="K141" s="8"/>
    </row>
    <row r="142" spans="1:11" ht="12.75">
      <c r="A142" s="17">
        <v>1732</v>
      </c>
      <c r="B142" s="13">
        <f t="shared" si="1"/>
        <v>3.1135</v>
      </c>
      <c r="C142" s="13">
        <v>24.908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17">
        <v>1733</v>
      </c>
      <c r="B143" s="13">
        <f t="shared" si="1"/>
        <v>3.1135</v>
      </c>
      <c r="C143" s="13">
        <v>24.908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17">
        <v>1734</v>
      </c>
      <c r="B144" s="13">
        <f t="shared" si="1"/>
        <v>3.1135</v>
      </c>
      <c r="C144" s="13">
        <v>24.908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17">
        <v>1735</v>
      </c>
      <c r="B145" s="13">
        <f t="shared" si="1"/>
        <v>3.1135</v>
      </c>
      <c r="C145" s="13">
        <v>24.908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17">
        <v>1736</v>
      </c>
      <c r="B146" s="13">
        <f t="shared" si="1"/>
        <v>3.1135</v>
      </c>
      <c r="C146" s="13">
        <v>24.908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17">
        <v>1737</v>
      </c>
      <c r="B147" s="13">
        <f t="shared" si="1"/>
        <v>3.1135</v>
      </c>
      <c r="C147" s="13">
        <v>24.908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17">
        <v>1738</v>
      </c>
      <c r="B148" s="13">
        <f t="shared" si="1"/>
        <v>3.1135</v>
      </c>
      <c r="C148" s="13">
        <v>24.908</v>
      </c>
      <c r="D148" s="8"/>
      <c r="E148" s="8"/>
      <c r="F148" s="8"/>
      <c r="G148" s="8"/>
      <c r="H148" s="8"/>
      <c r="I148" s="8"/>
      <c r="J148" s="8"/>
      <c r="K148" s="8"/>
    </row>
    <row r="149" spans="1:11" ht="12.75">
      <c r="A149" s="17">
        <v>1739</v>
      </c>
      <c r="B149" s="13">
        <f t="shared" si="1"/>
        <v>3.1135</v>
      </c>
      <c r="C149" s="13">
        <v>24.908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17">
        <v>1740</v>
      </c>
      <c r="B150" s="13">
        <f t="shared" si="1"/>
        <v>3.1135</v>
      </c>
      <c r="C150" s="13">
        <v>24.908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17">
        <v>1741</v>
      </c>
      <c r="B151" s="13">
        <f t="shared" si="1"/>
        <v>3.1135</v>
      </c>
      <c r="C151" s="13">
        <v>24.908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17">
        <v>1742</v>
      </c>
      <c r="B152" s="13">
        <f t="shared" si="1"/>
        <v>3.1135</v>
      </c>
      <c r="C152" s="13">
        <v>24.908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17">
        <v>1743</v>
      </c>
      <c r="B153" s="13">
        <f t="shared" si="1"/>
        <v>3.1135</v>
      </c>
      <c r="C153" s="13">
        <v>24.908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17">
        <v>1744</v>
      </c>
      <c r="B154" s="13">
        <f t="shared" si="1"/>
        <v>3.1135</v>
      </c>
      <c r="C154" s="13">
        <v>24.908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17">
        <v>1745</v>
      </c>
      <c r="B155" s="13">
        <f t="shared" si="1"/>
        <v>3.1135</v>
      </c>
      <c r="C155" s="13">
        <v>24.908</v>
      </c>
      <c r="D155" s="8"/>
      <c r="E155" s="8"/>
      <c r="F155" s="8"/>
      <c r="G155" s="8"/>
      <c r="H155" s="8"/>
      <c r="I155" s="8"/>
      <c r="J155" s="8"/>
      <c r="K155" s="8"/>
    </row>
    <row r="156" spans="1:11" ht="12.75">
      <c r="A156" s="17">
        <v>1746</v>
      </c>
      <c r="B156" s="13">
        <f t="shared" si="1"/>
        <v>3.1135</v>
      </c>
      <c r="C156" s="13">
        <v>24.908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17">
        <v>1747</v>
      </c>
      <c r="B157" s="13">
        <f t="shared" si="1"/>
        <v>3.1135</v>
      </c>
      <c r="C157" s="13">
        <v>24.908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17">
        <v>1748</v>
      </c>
      <c r="B158" s="13">
        <f t="shared" si="1"/>
        <v>3.1135</v>
      </c>
      <c r="C158" s="13">
        <v>24.908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17">
        <v>1749</v>
      </c>
      <c r="B159" s="13">
        <f t="shared" si="1"/>
        <v>3.1135</v>
      </c>
      <c r="C159" s="13">
        <v>24.908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17">
        <v>1750</v>
      </c>
      <c r="B160" s="13">
        <f t="shared" si="1"/>
        <v>3.1135</v>
      </c>
      <c r="C160" s="13">
        <v>24.908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17">
        <v>1751</v>
      </c>
      <c r="B161" s="13">
        <f t="shared" si="1"/>
        <v>3.1135</v>
      </c>
      <c r="C161" s="13">
        <v>24.908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17">
        <v>1752</v>
      </c>
      <c r="B162" s="13">
        <f t="shared" si="1"/>
        <v>3.1135</v>
      </c>
      <c r="C162" s="13">
        <v>24.908</v>
      </c>
      <c r="D162" s="8"/>
      <c r="E162" s="8"/>
      <c r="F162" s="8"/>
      <c r="G162" s="8"/>
      <c r="H162" s="8"/>
      <c r="I162" s="8"/>
      <c r="J162" s="8"/>
      <c r="K162" s="8"/>
    </row>
    <row r="163" spans="1:11" ht="12.75">
      <c r="A163" s="17">
        <v>1753</v>
      </c>
      <c r="B163" s="13">
        <f t="shared" si="1"/>
        <v>3.1135</v>
      </c>
      <c r="C163" s="13">
        <v>24.908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17">
        <v>1754</v>
      </c>
      <c r="B164" s="13">
        <f t="shared" si="1"/>
        <v>3.1135</v>
      </c>
      <c r="C164" s="13">
        <v>24.908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17">
        <v>1755</v>
      </c>
      <c r="B165" s="13">
        <f t="shared" si="1"/>
        <v>3.1135</v>
      </c>
      <c r="C165" s="13">
        <v>24.908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17">
        <v>1756</v>
      </c>
      <c r="B166" s="13">
        <f t="shared" si="1"/>
        <v>3.1135</v>
      </c>
      <c r="C166" s="13">
        <v>24.908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17">
        <v>1757</v>
      </c>
      <c r="B167" s="13">
        <f t="shared" si="1"/>
        <v>3.1135</v>
      </c>
      <c r="C167" s="13">
        <v>24.908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17">
        <v>1758</v>
      </c>
      <c r="B168" s="13">
        <f t="shared" si="1"/>
        <v>3.1135</v>
      </c>
      <c r="C168" s="13">
        <v>24.908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17">
        <v>1759</v>
      </c>
      <c r="B169" s="13">
        <f aca="true" t="shared" si="2" ref="B169:B232">C169/8</f>
        <v>3.1135</v>
      </c>
      <c r="C169" s="13">
        <v>24.908</v>
      </c>
      <c r="D169" s="8"/>
      <c r="E169" s="8"/>
      <c r="F169" s="8"/>
      <c r="G169" s="8"/>
      <c r="H169" s="8"/>
      <c r="I169" s="8"/>
      <c r="J169" s="8"/>
      <c r="K169" s="8"/>
    </row>
    <row r="170" spans="1:11" ht="12.75">
      <c r="A170" s="17">
        <v>1760</v>
      </c>
      <c r="B170" s="13">
        <f t="shared" si="2"/>
        <v>3.1135</v>
      </c>
      <c r="C170" s="13">
        <v>24.908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17">
        <v>1761</v>
      </c>
      <c r="B171" s="13">
        <f t="shared" si="2"/>
        <v>3.1135</v>
      </c>
      <c r="C171" s="13">
        <v>24.908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17">
        <v>1762</v>
      </c>
      <c r="B172" s="13">
        <f t="shared" si="2"/>
        <v>3.1135</v>
      </c>
      <c r="C172" s="13">
        <v>24.908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17">
        <v>1763</v>
      </c>
      <c r="B173" s="13">
        <f t="shared" si="2"/>
        <v>3.1135</v>
      </c>
      <c r="C173" s="13">
        <v>24.908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17">
        <v>1764</v>
      </c>
      <c r="B174" s="13">
        <f t="shared" si="2"/>
        <v>3.1135</v>
      </c>
      <c r="C174" s="13">
        <v>24.908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17">
        <v>1765</v>
      </c>
      <c r="B175" s="13">
        <f t="shared" si="2"/>
        <v>3.1135</v>
      </c>
      <c r="C175" s="13">
        <v>24.908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17">
        <v>1766</v>
      </c>
      <c r="B176" s="13">
        <f t="shared" si="2"/>
        <v>3.1135</v>
      </c>
      <c r="C176" s="13">
        <v>24.908</v>
      </c>
      <c r="D176" s="8"/>
      <c r="E176" s="8"/>
      <c r="F176" s="8"/>
      <c r="G176" s="8"/>
      <c r="H176" s="8"/>
      <c r="I176" s="8"/>
      <c r="J176" s="8"/>
      <c r="K176" s="8"/>
    </row>
    <row r="177" spans="1:11" ht="12.75">
      <c r="A177" s="17">
        <v>1767</v>
      </c>
      <c r="B177" s="13">
        <f t="shared" si="2"/>
        <v>3.1135</v>
      </c>
      <c r="C177" s="13">
        <v>24.908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17">
        <v>1768</v>
      </c>
      <c r="B178" s="13">
        <f t="shared" si="2"/>
        <v>3.1135</v>
      </c>
      <c r="C178" s="13">
        <v>24.908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17">
        <v>1769</v>
      </c>
      <c r="B179" s="13">
        <f t="shared" si="2"/>
        <v>3.1135</v>
      </c>
      <c r="C179" s="13">
        <v>24.908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17">
        <v>1770</v>
      </c>
      <c r="B180" s="13">
        <f t="shared" si="2"/>
        <v>3.1135</v>
      </c>
      <c r="C180" s="13">
        <v>24.908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17">
        <v>1771</v>
      </c>
      <c r="B181" s="13">
        <f t="shared" si="2"/>
        <v>3.1135</v>
      </c>
      <c r="C181" s="13">
        <v>24.908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17">
        <v>1772</v>
      </c>
      <c r="B182" s="13">
        <f t="shared" si="2"/>
        <v>3.054125</v>
      </c>
      <c r="C182" s="13">
        <v>24.433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0">
        <v>1773</v>
      </c>
      <c r="B183" s="13">
        <f t="shared" si="2"/>
        <v>3.054125</v>
      </c>
      <c r="C183" s="13">
        <v>24.433</v>
      </c>
      <c r="D183" s="8"/>
      <c r="E183" s="8"/>
      <c r="F183" s="8"/>
      <c r="G183" s="8"/>
      <c r="H183" s="8"/>
      <c r="I183" s="8"/>
      <c r="J183" s="8"/>
      <c r="K183" s="8"/>
    </row>
    <row r="184" spans="1:11" ht="12.75">
      <c r="A184" s="20">
        <v>1774</v>
      </c>
      <c r="B184" s="13">
        <f t="shared" si="2"/>
        <v>3.054125</v>
      </c>
      <c r="C184" s="13">
        <v>24.433</v>
      </c>
      <c r="D184" s="8"/>
      <c r="E184" s="8"/>
      <c r="F184" s="8"/>
      <c r="G184" s="8"/>
      <c r="H184" s="8"/>
      <c r="I184" s="8"/>
      <c r="J184" s="8"/>
      <c r="K184" s="8"/>
    </row>
    <row r="185" spans="1:11" ht="12.75">
      <c r="A185" s="20">
        <v>1775</v>
      </c>
      <c r="B185" s="13">
        <f t="shared" si="2"/>
        <v>3.054125</v>
      </c>
      <c r="C185" s="13">
        <v>24.433</v>
      </c>
      <c r="D185" s="8"/>
      <c r="E185" s="8"/>
      <c r="F185" s="8"/>
      <c r="G185" s="8"/>
      <c r="H185" s="8"/>
      <c r="I185" s="8"/>
      <c r="J185" s="8"/>
      <c r="K185" s="8"/>
    </row>
    <row r="186" spans="1:11" ht="12.75">
      <c r="A186" s="20">
        <v>1776</v>
      </c>
      <c r="B186" s="13">
        <f t="shared" si="2"/>
        <v>3.054125</v>
      </c>
      <c r="C186" s="13">
        <v>24.433</v>
      </c>
      <c r="D186" s="8"/>
      <c r="E186" s="8"/>
      <c r="F186" s="8"/>
      <c r="G186" s="8"/>
      <c r="H186" s="8"/>
      <c r="I186" s="8"/>
      <c r="J186" s="8"/>
      <c r="K186" s="8"/>
    </row>
    <row r="187" spans="1:11" ht="12.75">
      <c r="A187" s="20">
        <v>1777</v>
      </c>
      <c r="B187" s="13">
        <f t="shared" si="2"/>
        <v>3.054125</v>
      </c>
      <c r="C187" s="13">
        <v>24.433</v>
      </c>
      <c r="D187" s="8"/>
      <c r="E187" s="8"/>
      <c r="F187" s="8"/>
      <c r="G187" s="8"/>
      <c r="H187" s="8"/>
      <c r="I187" s="8"/>
      <c r="J187" s="8"/>
      <c r="K187" s="8"/>
    </row>
    <row r="188" spans="1:11" ht="12.75">
      <c r="A188" s="20">
        <v>1778</v>
      </c>
      <c r="B188" s="13">
        <f t="shared" si="2"/>
        <v>3.054125</v>
      </c>
      <c r="C188" s="13">
        <v>24.433</v>
      </c>
      <c r="D188" s="8"/>
      <c r="E188" s="8"/>
      <c r="F188" s="8"/>
      <c r="G188" s="8"/>
      <c r="H188" s="8"/>
      <c r="I188" s="8"/>
      <c r="J188" s="8"/>
      <c r="K188" s="8"/>
    </row>
    <row r="189" spans="1:11" ht="12.75">
      <c r="A189" s="20">
        <v>1779</v>
      </c>
      <c r="B189" s="13">
        <f t="shared" si="2"/>
        <v>3.054125</v>
      </c>
      <c r="C189" s="13">
        <v>24.433</v>
      </c>
      <c r="D189" s="8"/>
      <c r="E189" s="8"/>
      <c r="F189" s="8"/>
      <c r="G189" s="8"/>
      <c r="H189" s="8"/>
      <c r="I189" s="8"/>
      <c r="J189" s="8"/>
      <c r="K189" s="8"/>
    </row>
    <row r="190" spans="1:11" ht="12.75">
      <c r="A190" s="20">
        <v>1780</v>
      </c>
      <c r="B190" s="13">
        <f t="shared" si="2"/>
        <v>3.054125</v>
      </c>
      <c r="C190" s="13">
        <v>24.433</v>
      </c>
      <c r="D190" s="8"/>
      <c r="E190" s="8"/>
      <c r="F190" s="8"/>
      <c r="G190" s="8"/>
      <c r="H190" s="8"/>
      <c r="I190" s="8"/>
      <c r="J190" s="8"/>
      <c r="K190" s="8"/>
    </row>
    <row r="191" spans="1:11" ht="12.75">
      <c r="A191" s="20">
        <v>1781</v>
      </c>
      <c r="B191" s="13">
        <f t="shared" si="2"/>
        <v>3.054125</v>
      </c>
      <c r="C191" s="13">
        <v>24.433</v>
      </c>
      <c r="D191" s="8"/>
      <c r="E191" s="8"/>
      <c r="F191" s="8"/>
      <c r="G191" s="8"/>
      <c r="H191" s="8"/>
      <c r="I191" s="8"/>
      <c r="J191" s="8"/>
      <c r="K191" s="8"/>
    </row>
    <row r="192" spans="1:11" ht="12.75">
      <c r="A192" s="20">
        <v>1782</v>
      </c>
      <c r="B192" s="13">
        <f t="shared" si="2"/>
        <v>3.054125</v>
      </c>
      <c r="C192" s="13">
        <v>24.433</v>
      </c>
      <c r="D192" s="8"/>
      <c r="E192" s="8"/>
      <c r="F192" s="8"/>
      <c r="G192" s="8"/>
      <c r="H192" s="8"/>
      <c r="I192" s="8"/>
      <c r="J192" s="8"/>
      <c r="K192" s="8"/>
    </row>
    <row r="193" spans="1:11" ht="12.75">
      <c r="A193" s="20">
        <v>1783</v>
      </c>
      <c r="B193" s="13">
        <f t="shared" si="2"/>
        <v>3.054125</v>
      </c>
      <c r="C193" s="13">
        <v>24.433</v>
      </c>
      <c r="D193" s="8"/>
      <c r="E193" s="8"/>
      <c r="F193" s="8"/>
      <c r="G193" s="8"/>
      <c r="H193" s="8"/>
      <c r="I193" s="8"/>
      <c r="J193" s="8"/>
      <c r="K193" s="8"/>
    </row>
    <row r="194" spans="1:11" ht="12.75">
      <c r="A194" s="20">
        <v>1784</v>
      </c>
      <c r="B194" s="13">
        <f t="shared" si="2"/>
        <v>3.054125</v>
      </c>
      <c r="C194" s="13">
        <v>24.433</v>
      </c>
      <c r="D194" s="8"/>
      <c r="E194" s="8"/>
      <c r="F194" s="8"/>
      <c r="G194" s="8"/>
      <c r="H194" s="8"/>
      <c r="I194" s="8"/>
      <c r="J194" s="8"/>
      <c r="K194" s="8"/>
    </row>
    <row r="195" spans="1:11" ht="12.75">
      <c r="A195" s="20">
        <v>1785</v>
      </c>
      <c r="B195" s="13">
        <f t="shared" si="2"/>
        <v>3.054125</v>
      </c>
      <c r="C195" s="13">
        <v>24.433</v>
      </c>
      <c r="D195" s="8"/>
      <c r="E195" s="8"/>
      <c r="F195" s="8"/>
      <c r="G195" s="8"/>
      <c r="H195" s="8"/>
      <c r="I195" s="8"/>
      <c r="J195" s="8"/>
      <c r="K195" s="8"/>
    </row>
    <row r="196" spans="1:11" ht="12.75">
      <c r="A196" s="20">
        <v>1786</v>
      </c>
      <c r="B196" s="13">
        <f t="shared" si="2"/>
        <v>3.054125</v>
      </c>
      <c r="C196" s="13">
        <v>24.433</v>
      </c>
      <c r="D196" s="8"/>
      <c r="E196" s="8"/>
      <c r="F196" s="8"/>
      <c r="G196" s="8"/>
      <c r="H196" s="8"/>
      <c r="I196" s="8"/>
      <c r="J196" s="8"/>
      <c r="K196" s="8"/>
    </row>
    <row r="197" spans="1:11" ht="12.75">
      <c r="A197" s="20">
        <v>1787</v>
      </c>
      <c r="B197" s="13">
        <f t="shared" si="2"/>
        <v>3.030625</v>
      </c>
      <c r="C197" s="13">
        <v>24.245</v>
      </c>
      <c r="D197" s="8"/>
      <c r="E197" s="8"/>
      <c r="F197" s="8"/>
      <c r="G197" s="8"/>
      <c r="H197" s="8"/>
      <c r="I197" s="8"/>
      <c r="J197" s="8"/>
      <c r="K197" s="8"/>
    </row>
    <row r="198" spans="1:11" ht="12.75">
      <c r="A198" s="20">
        <v>1788</v>
      </c>
      <c r="B198" s="13">
        <f t="shared" si="2"/>
        <v>3.030625</v>
      </c>
      <c r="C198" s="13">
        <v>24.245</v>
      </c>
      <c r="D198" s="8"/>
      <c r="E198" s="8"/>
      <c r="F198" s="8"/>
      <c r="G198" s="8"/>
      <c r="H198" s="8"/>
      <c r="I198" s="8"/>
      <c r="J198" s="8"/>
      <c r="K198" s="8"/>
    </row>
    <row r="199" spans="1:11" ht="12.75">
      <c r="A199" s="20">
        <v>1789</v>
      </c>
      <c r="B199" s="13">
        <f t="shared" si="2"/>
        <v>3.030625</v>
      </c>
      <c r="C199" s="13">
        <v>24.245</v>
      </c>
      <c r="D199" s="8"/>
      <c r="E199" s="8"/>
      <c r="F199" s="8"/>
      <c r="G199" s="8"/>
      <c r="H199" s="8"/>
      <c r="I199" s="8"/>
      <c r="J199" s="8"/>
      <c r="K199" s="8"/>
    </row>
    <row r="200" spans="1:11" ht="12.75">
      <c r="A200" s="20">
        <v>1790</v>
      </c>
      <c r="B200" s="13">
        <f t="shared" si="2"/>
        <v>3.030625</v>
      </c>
      <c r="C200" s="13">
        <v>24.245</v>
      </c>
      <c r="D200" s="8"/>
      <c r="E200" s="8"/>
      <c r="F200" s="8"/>
      <c r="G200" s="8"/>
      <c r="H200" s="8"/>
      <c r="I200" s="8"/>
      <c r="J200" s="8"/>
      <c r="K200" s="8"/>
    </row>
    <row r="201" spans="1:11" ht="12.75">
      <c r="A201" s="20">
        <v>1791</v>
      </c>
      <c r="B201" s="13">
        <f t="shared" si="2"/>
        <v>3.030625</v>
      </c>
      <c r="C201" s="13">
        <v>24.245</v>
      </c>
      <c r="D201" s="8"/>
      <c r="E201" s="8"/>
      <c r="F201" s="8"/>
      <c r="G201" s="8"/>
      <c r="H201" s="8"/>
      <c r="I201" s="8"/>
      <c r="J201" s="8"/>
      <c r="K201" s="8"/>
    </row>
    <row r="202" spans="1:11" ht="12.75">
      <c r="A202" s="20">
        <v>1792</v>
      </c>
      <c r="B202" s="13">
        <f t="shared" si="2"/>
        <v>3.030625</v>
      </c>
      <c r="C202" s="13">
        <v>24.245</v>
      </c>
      <c r="D202" s="8"/>
      <c r="E202" s="8"/>
      <c r="F202" s="8"/>
      <c r="G202" s="8"/>
      <c r="H202" s="8"/>
      <c r="I202" s="8"/>
      <c r="J202" s="8"/>
      <c r="K202" s="8"/>
    </row>
    <row r="203" spans="1:11" ht="12.75">
      <c r="A203" s="20">
        <v>1793</v>
      </c>
      <c r="B203" s="13">
        <f t="shared" si="2"/>
        <v>3.030625</v>
      </c>
      <c r="C203" s="13">
        <v>24.245</v>
      </c>
      <c r="D203" s="8"/>
      <c r="E203" s="8"/>
      <c r="F203" s="8"/>
      <c r="G203" s="8"/>
      <c r="H203" s="8"/>
      <c r="I203" s="8"/>
      <c r="J203" s="8"/>
      <c r="K203" s="8"/>
    </row>
    <row r="204" spans="1:11" ht="12.75">
      <c r="A204" s="20">
        <v>1794</v>
      </c>
      <c r="B204" s="13">
        <f t="shared" si="2"/>
        <v>3.030625</v>
      </c>
      <c r="C204" s="13">
        <v>24.245</v>
      </c>
      <c r="D204" s="8"/>
      <c r="E204" s="8"/>
      <c r="F204" s="8"/>
      <c r="G204" s="8"/>
      <c r="H204" s="8"/>
      <c r="I204" s="8"/>
      <c r="J204" s="8"/>
      <c r="K204" s="8"/>
    </row>
    <row r="205" spans="1:11" ht="12.75">
      <c r="A205" s="20">
        <v>1795</v>
      </c>
      <c r="B205" s="13">
        <f t="shared" si="2"/>
        <v>3.030625</v>
      </c>
      <c r="C205" s="13">
        <v>24.245</v>
      </c>
      <c r="D205" s="8"/>
      <c r="E205" s="8"/>
      <c r="F205" s="8"/>
      <c r="G205" s="8"/>
      <c r="H205" s="8"/>
      <c r="I205" s="8"/>
      <c r="J205" s="8"/>
      <c r="K205" s="8"/>
    </row>
    <row r="206" spans="1:11" ht="12.75">
      <c r="A206" s="20">
        <v>1796</v>
      </c>
      <c r="B206" s="13">
        <f t="shared" si="2"/>
        <v>3.030625</v>
      </c>
      <c r="C206" s="13">
        <v>24.245</v>
      </c>
      <c r="D206" s="8"/>
      <c r="E206" s="8"/>
      <c r="F206" s="8"/>
      <c r="G206" s="8"/>
      <c r="H206" s="8"/>
      <c r="I206" s="8"/>
      <c r="J206" s="8"/>
      <c r="K206" s="8"/>
    </row>
    <row r="207" spans="1:11" ht="12.75">
      <c r="A207" s="20">
        <v>1797</v>
      </c>
      <c r="B207" s="13">
        <f t="shared" si="2"/>
        <v>3.030625</v>
      </c>
      <c r="C207" s="13">
        <v>24.245</v>
      </c>
      <c r="D207" s="8"/>
      <c r="E207" s="8"/>
      <c r="F207" s="8"/>
      <c r="G207" s="8"/>
      <c r="H207" s="8"/>
      <c r="I207" s="8"/>
      <c r="J207" s="8"/>
      <c r="K207" s="8"/>
    </row>
    <row r="208" spans="1:11" ht="12.75">
      <c r="A208" s="20">
        <v>1798</v>
      </c>
      <c r="B208" s="13">
        <f t="shared" si="2"/>
        <v>3.030625</v>
      </c>
      <c r="C208" s="13">
        <v>24.245</v>
      </c>
      <c r="D208" s="8"/>
      <c r="E208" s="8"/>
      <c r="F208" s="8"/>
      <c r="G208" s="8"/>
      <c r="H208" s="8"/>
      <c r="I208" s="8"/>
      <c r="J208" s="8"/>
      <c r="K208" s="8"/>
    </row>
    <row r="209" spans="1:11" ht="12.75">
      <c r="A209" s="20">
        <v>1799</v>
      </c>
      <c r="B209" s="13">
        <f t="shared" si="2"/>
        <v>3.030625</v>
      </c>
      <c r="C209" s="13">
        <v>24.245</v>
      </c>
      <c r="D209" s="8"/>
      <c r="E209" s="8"/>
      <c r="F209" s="8"/>
      <c r="G209" s="8"/>
      <c r="H209" s="8"/>
      <c r="I209" s="8"/>
      <c r="J209" s="8"/>
      <c r="K209" s="8"/>
    </row>
    <row r="210" spans="1:11" ht="12.75">
      <c r="A210" s="20">
        <v>1800</v>
      </c>
      <c r="B210" s="13">
        <f t="shared" si="2"/>
        <v>3.030625</v>
      </c>
      <c r="C210" s="13">
        <v>24.245</v>
      </c>
      <c r="D210" s="8"/>
      <c r="E210" s="8"/>
      <c r="F210" s="8"/>
      <c r="G210" s="8"/>
      <c r="H210" s="8"/>
      <c r="I210" s="8"/>
      <c r="J210" s="8"/>
      <c r="K210" s="8"/>
    </row>
    <row r="211" spans="1:11" ht="12.75">
      <c r="A211" s="20">
        <v>1801</v>
      </c>
      <c r="B211" s="13">
        <f t="shared" si="2"/>
        <v>3.030625</v>
      </c>
      <c r="C211" s="13">
        <v>24.245</v>
      </c>
      <c r="D211" s="8"/>
      <c r="E211" s="8"/>
      <c r="F211" s="8"/>
      <c r="G211" s="8"/>
      <c r="H211" s="8"/>
      <c r="I211" s="8"/>
      <c r="J211" s="8"/>
      <c r="K211" s="8"/>
    </row>
    <row r="212" spans="1:11" ht="12.75">
      <c r="A212" s="20">
        <v>1802</v>
      </c>
      <c r="B212" s="13">
        <f t="shared" si="2"/>
        <v>3.030625</v>
      </c>
      <c r="C212" s="13">
        <v>24.245</v>
      </c>
      <c r="D212" s="8"/>
      <c r="E212" s="8"/>
      <c r="F212" s="8"/>
      <c r="G212" s="8"/>
      <c r="H212" s="8"/>
      <c r="I212" s="8"/>
      <c r="J212" s="8"/>
      <c r="K212" s="8"/>
    </row>
    <row r="213" spans="1:11" ht="12.75">
      <c r="A213" s="20">
        <v>1803</v>
      </c>
      <c r="B213" s="13">
        <f t="shared" si="2"/>
        <v>3.030625</v>
      </c>
      <c r="C213" s="13">
        <v>24.245</v>
      </c>
      <c r="D213" s="8"/>
      <c r="E213" s="8"/>
      <c r="F213" s="8"/>
      <c r="G213" s="8"/>
      <c r="H213" s="8"/>
      <c r="I213" s="8"/>
      <c r="J213" s="8"/>
      <c r="K213" s="8"/>
    </row>
    <row r="214" spans="1:11" ht="12.75">
      <c r="A214" s="20">
        <v>1804</v>
      </c>
      <c r="B214" s="13">
        <f t="shared" si="2"/>
        <v>3.030625</v>
      </c>
      <c r="C214" s="13">
        <v>24.245</v>
      </c>
      <c r="D214" s="8"/>
      <c r="E214" s="8"/>
      <c r="F214" s="8"/>
      <c r="G214" s="8"/>
      <c r="H214" s="8"/>
      <c r="I214" s="8"/>
      <c r="J214" s="8"/>
      <c r="K214" s="8"/>
    </row>
    <row r="215" spans="1:11" ht="12.75">
      <c r="A215" s="20">
        <v>1805</v>
      </c>
      <c r="B215" s="13">
        <f t="shared" si="2"/>
        <v>3.030625</v>
      </c>
      <c r="C215" s="13">
        <v>24.245</v>
      </c>
      <c r="D215" s="8"/>
      <c r="E215" s="8"/>
      <c r="F215" s="8"/>
      <c r="G215" s="8"/>
      <c r="H215" s="8"/>
      <c r="I215" s="8"/>
      <c r="J215" s="8"/>
      <c r="K215" s="8"/>
    </row>
    <row r="216" spans="1:11" ht="12.75">
      <c r="A216" s="20">
        <v>1806</v>
      </c>
      <c r="B216" s="13">
        <f t="shared" si="2"/>
        <v>3.030625</v>
      </c>
      <c r="C216" s="13">
        <v>24.245</v>
      </c>
      <c r="D216" s="8"/>
      <c r="E216" s="8"/>
      <c r="F216" s="8"/>
      <c r="G216" s="8"/>
      <c r="H216" s="8"/>
      <c r="I216" s="8"/>
      <c r="J216" s="8"/>
      <c r="K216" s="8"/>
    </row>
    <row r="217" spans="1:11" ht="12.75">
      <c r="A217" s="20">
        <v>1807</v>
      </c>
      <c r="B217" s="13">
        <f t="shared" si="2"/>
        <v>3.030625</v>
      </c>
      <c r="C217" s="13">
        <v>24.245</v>
      </c>
      <c r="D217" s="8"/>
      <c r="E217" s="8"/>
      <c r="F217" s="8"/>
      <c r="G217" s="8"/>
      <c r="H217" s="8"/>
      <c r="I217" s="8"/>
      <c r="J217" s="8"/>
      <c r="K217" s="8"/>
    </row>
    <row r="218" spans="1:11" ht="12.75">
      <c r="A218" s="20">
        <v>1808</v>
      </c>
      <c r="B218" s="13">
        <f t="shared" si="2"/>
        <v>3.030625</v>
      </c>
      <c r="C218" s="13">
        <v>24.245</v>
      </c>
      <c r="D218" s="8"/>
      <c r="E218" s="8"/>
      <c r="F218" s="8"/>
      <c r="G218" s="8"/>
      <c r="H218" s="8"/>
      <c r="I218" s="8"/>
      <c r="J218" s="8"/>
      <c r="K218" s="8"/>
    </row>
    <row r="219" spans="1:11" ht="12.75">
      <c r="A219" s="20">
        <v>1809</v>
      </c>
      <c r="B219" s="13">
        <f t="shared" si="2"/>
        <v>3.030625</v>
      </c>
      <c r="C219" s="13">
        <v>24.245</v>
      </c>
      <c r="D219" s="8"/>
      <c r="E219" s="8"/>
      <c r="F219" s="8"/>
      <c r="G219" s="8"/>
      <c r="H219" s="8"/>
      <c r="I219" s="8"/>
      <c r="J219" s="8"/>
      <c r="K219" s="8"/>
    </row>
    <row r="220" spans="1:11" ht="12.75">
      <c r="A220" s="20">
        <f aca="true" t="shared" si="3" ref="A220:A235">A219+1</f>
        <v>1810</v>
      </c>
      <c r="B220" s="13">
        <f t="shared" si="2"/>
        <v>3.030625</v>
      </c>
      <c r="C220" s="13">
        <v>24.245</v>
      </c>
      <c r="D220" s="8"/>
      <c r="E220" s="8"/>
      <c r="F220" s="8"/>
      <c r="G220" s="8"/>
      <c r="H220" s="8"/>
      <c r="I220" s="8"/>
      <c r="J220" s="8"/>
      <c r="K220" s="8"/>
    </row>
    <row r="221" spans="1:11" ht="12.75">
      <c r="A221" s="20">
        <f t="shared" si="3"/>
        <v>1811</v>
      </c>
      <c r="B221" s="13">
        <f t="shared" si="2"/>
        <v>3.030625</v>
      </c>
      <c r="C221" s="13">
        <v>24.245</v>
      </c>
      <c r="D221" s="8"/>
      <c r="E221" s="8"/>
      <c r="F221" s="8"/>
      <c r="G221" s="8"/>
      <c r="H221" s="8"/>
      <c r="I221" s="8"/>
      <c r="J221" s="8"/>
      <c r="K221" s="8"/>
    </row>
    <row r="222" spans="1:11" ht="12.75">
      <c r="A222" s="20">
        <f t="shared" si="3"/>
        <v>1812</v>
      </c>
      <c r="B222" s="13">
        <f t="shared" si="2"/>
        <v>3.030625</v>
      </c>
      <c r="C222" s="13">
        <v>24.245</v>
      </c>
      <c r="D222" s="8"/>
      <c r="E222" s="8"/>
      <c r="F222" s="8"/>
      <c r="G222" s="8"/>
      <c r="H222" s="8"/>
      <c r="I222" s="8"/>
      <c r="J222" s="8"/>
      <c r="K222" s="8"/>
    </row>
    <row r="223" spans="1:11" ht="12.75">
      <c r="A223" s="20">
        <f t="shared" si="3"/>
        <v>1813</v>
      </c>
      <c r="B223" s="13">
        <f t="shared" si="2"/>
        <v>3.030625</v>
      </c>
      <c r="C223" s="13">
        <v>24.245</v>
      </c>
      <c r="D223" s="8"/>
      <c r="E223" s="8"/>
      <c r="F223" s="8"/>
      <c r="G223" s="8"/>
      <c r="H223" s="8"/>
      <c r="I223" s="8"/>
      <c r="J223" s="8"/>
      <c r="K223" s="8"/>
    </row>
    <row r="224" spans="1:11" ht="12.75">
      <c r="A224" s="20">
        <f t="shared" si="3"/>
        <v>1814</v>
      </c>
      <c r="B224" s="13">
        <f t="shared" si="2"/>
        <v>3.030625</v>
      </c>
      <c r="C224" s="13">
        <v>24.245</v>
      </c>
      <c r="D224" s="8"/>
      <c r="E224" s="8"/>
      <c r="F224" s="8"/>
      <c r="G224" s="8"/>
      <c r="H224" s="8"/>
      <c r="I224" s="8"/>
      <c r="J224" s="8"/>
      <c r="K224" s="8"/>
    </row>
    <row r="225" spans="1:11" ht="12.75">
      <c r="A225" s="20">
        <f t="shared" si="3"/>
        <v>1815</v>
      </c>
      <c r="B225" s="13">
        <f t="shared" si="2"/>
        <v>3.030625</v>
      </c>
      <c r="C225" s="13">
        <v>24.245</v>
      </c>
      <c r="D225" s="8"/>
      <c r="E225" s="8"/>
      <c r="F225" s="8"/>
      <c r="G225" s="8"/>
      <c r="H225" s="8"/>
      <c r="I225" s="8"/>
      <c r="J225" s="8"/>
      <c r="K225" s="8"/>
    </row>
    <row r="226" spans="1:11" ht="12.75">
      <c r="A226" s="20">
        <f t="shared" si="3"/>
        <v>1816</v>
      </c>
      <c r="B226" s="13">
        <f t="shared" si="2"/>
        <v>3.030625</v>
      </c>
      <c r="C226" s="13">
        <v>24.245</v>
      </c>
      <c r="D226" s="8"/>
      <c r="E226" s="8"/>
      <c r="F226" s="8"/>
      <c r="G226" s="8"/>
      <c r="H226" s="8"/>
      <c r="I226" s="8"/>
      <c r="J226" s="8"/>
      <c r="K226" s="8"/>
    </row>
    <row r="227" spans="1:11" ht="12.75">
      <c r="A227" s="20">
        <f t="shared" si="3"/>
        <v>1817</v>
      </c>
      <c r="B227" s="13">
        <f t="shared" si="2"/>
        <v>3.030625</v>
      </c>
      <c r="C227" s="13">
        <v>24.245</v>
      </c>
      <c r="D227" s="8"/>
      <c r="E227" s="8"/>
      <c r="F227" s="8"/>
      <c r="G227" s="8"/>
      <c r="H227" s="8"/>
      <c r="I227" s="8"/>
      <c r="J227" s="8"/>
      <c r="K227" s="8"/>
    </row>
    <row r="228" spans="1:11" ht="12.75">
      <c r="A228" s="20">
        <f t="shared" si="3"/>
        <v>1818</v>
      </c>
      <c r="B228" s="13">
        <f t="shared" si="2"/>
        <v>3.030625</v>
      </c>
      <c r="C228" s="13">
        <v>24.245</v>
      </c>
      <c r="D228" s="8"/>
      <c r="E228" s="8"/>
      <c r="F228" s="8"/>
      <c r="G228" s="8"/>
      <c r="H228" s="8"/>
      <c r="I228" s="8"/>
      <c r="J228" s="8"/>
      <c r="K228" s="8"/>
    </row>
    <row r="229" spans="1:11" ht="12.75">
      <c r="A229" s="20">
        <f t="shared" si="3"/>
        <v>1819</v>
      </c>
      <c r="B229" s="13">
        <f t="shared" si="2"/>
        <v>3.030625</v>
      </c>
      <c r="C229" s="13">
        <v>24.245</v>
      </c>
      <c r="D229" s="8"/>
      <c r="E229" s="8"/>
      <c r="F229" s="8"/>
      <c r="G229" s="8"/>
      <c r="H229" s="8"/>
      <c r="I229" s="8"/>
      <c r="J229" s="8"/>
      <c r="K229" s="8"/>
    </row>
    <row r="230" spans="1:11" ht="12.75">
      <c r="A230" s="20">
        <f t="shared" si="3"/>
        <v>1820</v>
      </c>
      <c r="B230" s="13">
        <f t="shared" si="2"/>
        <v>3.030625</v>
      </c>
      <c r="C230" s="13">
        <v>24.245</v>
      </c>
      <c r="D230" s="8"/>
      <c r="E230" s="8"/>
      <c r="F230" s="8"/>
      <c r="G230" s="8"/>
      <c r="H230" s="8"/>
      <c r="I230" s="8"/>
      <c r="J230" s="8"/>
      <c r="K230" s="8"/>
    </row>
    <row r="231" spans="1:11" ht="12.75">
      <c r="A231" s="20">
        <f t="shared" si="3"/>
        <v>1821</v>
      </c>
      <c r="B231" s="13">
        <f t="shared" si="2"/>
        <v>3.030625</v>
      </c>
      <c r="C231" s="13">
        <v>24.245</v>
      </c>
      <c r="D231" s="8"/>
      <c r="E231" s="8"/>
      <c r="F231" s="8"/>
      <c r="G231" s="8"/>
      <c r="H231" s="8"/>
      <c r="I231" s="8"/>
      <c r="J231" s="8"/>
      <c r="K231" s="8"/>
    </row>
    <row r="232" spans="1:11" ht="12.75">
      <c r="A232" s="20">
        <f t="shared" si="3"/>
        <v>1822</v>
      </c>
      <c r="B232" s="13">
        <f t="shared" si="2"/>
        <v>3.030625</v>
      </c>
      <c r="C232" s="13">
        <v>24.245</v>
      </c>
      <c r="D232" s="8"/>
      <c r="E232" s="8"/>
      <c r="F232" s="8"/>
      <c r="G232" s="8"/>
      <c r="H232" s="8"/>
      <c r="I232" s="8"/>
      <c r="J232" s="8"/>
      <c r="K232" s="8"/>
    </row>
    <row r="233" spans="1:11" ht="12.75">
      <c r="A233" s="20">
        <f t="shared" si="3"/>
        <v>1823</v>
      </c>
      <c r="B233" s="13">
        <f>C233/8</f>
        <v>3.030625</v>
      </c>
      <c r="C233" s="13">
        <v>24.245</v>
      </c>
      <c r="D233" s="8"/>
      <c r="E233" s="8"/>
      <c r="F233" s="8"/>
      <c r="G233" s="8"/>
      <c r="H233" s="8"/>
      <c r="I233" s="8"/>
      <c r="J233" s="8"/>
      <c r="K233" s="8"/>
    </row>
    <row r="234" spans="1:11" ht="12.75">
      <c r="A234" s="20">
        <f t="shared" si="3"/>
        <v>1824</v>
      </c>
      <c r="B234" s="13">
        <f>C234/8</f>
        <v>3.030625</v>
      </c>
      <c r="C234" s="13">
        <v>24.245</v>
      </c>
      <c r="D234" s="8"/>
      <c r="E234" s="8"/>
      <c r="F234" s="8"/>
      <c r="G234" s="8"/>
      <c r="H234" s="8"/>
      <c r="I234" s="8"/>
      <c r="J234" s="8"/>
      <c r="K234" s="8"/>
    </row>
    <row r="235" spans="1:11" ht="12.75">
      <c r="A235" s="20">
        <f t="shared" si="3"/>
        <v>1825</v>
      </c>
      <c r="B235" s="13">
        <f>C235/8</f>
        <v>3.030625</v>
      </c>
      <c r="C235" s="13">
        <v>24.245</v>
      </c>
      <c r="D235" s="8"/>
      <c r="E235" s="8"/>
      <c r="F235" s="8"/>
      <c r="G235" s="8"/>
      <c r="H235" s="8"/>
      <c r="I235" s="8"/>
      <c r="J235" s="8"/>
      <c r="K235" s="8"/>
    </row>
    <row r="236" spans="1:11" ht="12.75">
      <c r="A236" s="20"/>
      <c r="B236" s="8"/>
      <c r="C236" s="8"/>
      <c r="D236" s="8"/>
      <c r="E236" s="8"/>
      <c r="F236" s="8"/>
      <c r="G236" s="8"/>
      <c r="H236" s="8"/>
      <c r="I236" s="8"/>
      <c r="J236" s="8"/>
      <c r="K236" s="8"/>
    </row>
    <row r="237" spans="1:11" ht="12.75">
      <c r="A237" s="20"/>
      <c r="B237" s="8"/>
      <c r="C237" s="8"/>
      <c r="D237" s="8"/>
      <c r="E237" s="8"/>
      <c r="F237" s="8"/>
      <c r="G237" s="8"/>
      <c r="H237" s="8"/>
      <c r="I237" s="8"/>
      <c r="J237" s="8"/>
      <c r="K237" s="8"/>
    </row>
    <row r="238" spans="1:11" ht="12.75">
      <c r="A238" s="20"/>
      <c r="B238" s="8"/>
      <c r="C238" s="8"/>
      <c r="D238" s="8"/>
      <c r="E238" s="8"/>
      <c r="F238" s="8"/>
      <c r="G238" s="8"/>
      <c r="H238" s="8"/>
      <c r="I238" s="8"/>
      <c r="J238" s="8"/>
      <c r="K238" s="8"/>
    </row>
    <row r="239" spans="1:11" ht="12.75">
      <c r="A239" s="20"/>
      <c r="B239" s="8"/>
      <c r="C239" s="8"/>
      <c r="D239" s="8"/>
      <c r="E239" s="8"/>
      <c r="F239" s="8"/>
      <c r="G239" s="8"/>
      <c r="H239" s="8"/>
      <c r="I239" s="8"/>
      <c r="J239" s="8"/>
      <c r="K239" s="8"/>
    </row>
    <row r="240" spans="1:11" ht="12.75">
      <c r="A240" s="20"/>
      <c r="B240" s="8"/>
      <c r="C240" s="8"/>
      <c r="D240" s="8"/>
      <c r="E240" s="8"/>
      <c r="F240" s="8"/>
      <c r="G240" s="8"/>
      <c r="H240" s="8"/>
      <c r="I240" s="8"/>
      <c r="J240" s="8"/>
      <c r="K240" s="8"/>
    </row>
    <row r="241" spans="1:11" ht="12.75">
      <c r="A241" s="20"/>
      <c r="B241" s="8"/>
      <c r="C241" s="8"/>
      <c r="D241" s="8"/>
      <c r="E241" s="8"/>
      <c r="F241" s="8"/>
      <c r="G241" s="8"/>
      <c r="H241" s="8"/>
      <c r="I241" s="8"/>
      <c r="J241" s="8"/>
      <c r="K241" s="8"/>
    </row>
    <row r="242" spans="1:11" ht="12.75">
      <c r="A242" s="20"/>
      <c r="B242" s="8"/>
      <c r="C242" s="8"/>
      <c r="D242" s="8"/>
      <c r="E242" s="8"/>
      <c r="F242" s="8"/>
      <c r="G242" s="8"/>
      <c r="H242" s="8"/>
      <c r="I242" s="8"/>
      <c r="J242" s="8"/>
      <c r="K242" s="8"/>
    </row>
    <row r="243" spans="1:11" ht="12.75">
      <c r="A243" s="20"/>
      <c r="B243" s="8"/>
      <c r="C243" s="8"/>
      <c r="D243" s="8"/>
      <c r="E243" s="8"/>
      <c r="F243" s="8"/>
      <c r="G243" s="8"/>
      <c r="H243" s="8"/>
      <c r="I243" s="8"/>
      <c r="J243" s="8"/>
      <c r="K243" s="8"/>
    </row>
    <row r="244" spans="1:11" ht="12.75">
      <c r="A244" s="20"/>
      <c r="B244" s="8"/>
      <c r="C244" s="8"/>
      <c r="D244" s="8"/>
      <c r="E244" s="8"/>
      <c r="F244" s="8"/>
      <c r="G244" s="8"/>
      <c r="H244" s="8"/>
      <c r="I244" s="8"/>
      <c r="J244" s="8"/>
      <c r="K244" s="8"/>
    </row>
    <row r="245" spans="1:11" ht="12.75">
      <c r="A245" s="20"/>
      <c r="B245" s="8"/>
      <c r="C245" s="8"/>
      <c r="D245" s="8"/>
      <c r="E245" s="8"/>
      <c r="F245" s="8"/>
      <c r="G245" s="8"/>
      <c r="H245" s="8"/>
      <c r="I245" s="8"/>
      <c r="J245" s="8"/>
      <c r="K245" s="8"/>
    </row>
    <row r="246" spans="1:11" ht="12.75">
      <c r="A246" s="20"/>
      <c r="B246" s="8"/>
      <c r="C246" s="8"/>
      <c r="D246" s="8"/>
      <c r="E246" s="8"/>
      <c r="F246" s="8"/>
      <c r="G246" s="8"/>
      <c r="H246" s="8"/>
      <c r="I246" s="8"/>
      <c r="J246" s="8"/>
      <c r="K246" s="8"/>
    </row>
    <row r="247" spans="1:11" ht="12.75">
      <c r="A247" s="20"/>
      <c r="B247" s="8"/>
      <c r="C247" s="8"/>
      <c r="D247" s="8"/>
      <c r="E247" s="8"/>
      <c r="F247" s="8"/>
      <c r="G247" s="8"/>
      <c r="H247" s="8"/>
      <c r="I247" s="8"/>
      <c r="J247" s="8"/>
      <c r="K247" s="8"/>
    </row>
    <row r="248" spans="1:11" ht="12.75">
      <c r="A248" s="20"/>
      <c r="B248" s="8"/>
      <c r="C248" s="8"/>
      <c r="D248" s="8"/>
      <c r="E248" s="8"/>
      <c r="F248" s="8"/>
      <c r="G248" s="8"/>
      <c r="H248" s="8"/>
      <c r="I248" s="8"/>
      <c r="J248" s="8"/>
      <c r="K248" s="8"/>
    </row>
    <row r="249" spans="1:11" ht="12.75">
      <c r="A249" s="20"/>
      <c r="B249" s="8"/>
      <c r="C249" s="8"/>
      <c r="D249" s="8"/>
      <c r="E249" s="8"/>
      <c r="F249" s="8"/>
      <c r="G249" s="8"/>
      <c r="H249" s="8"/>
      <c r="I249" s="8"/>
      <c r="J249" s="8"/>
      <c r="K249" s="8"/>
    </row>
    <row r="250" spans="1:11" ht="12.75">
      <c r="A250" s="20"/>
      <c r="B250" s="8"/>
      <c r="C250" s="8"/>
      <c r="D250" s="8"/>
      <c r="E250" s="8"/>
      <c r="F250" s="8"/>
      <c r="G250" s="8"/>
      <c r="H250" s="8"/>
      <c r="I250" s="8"/>
      <c r="J250" s="8"/>
      <c r="K250" s="8"/>
    </row>
    <row r="251" spans="1:11" ht="12.75">
      <c r="A251" s="20"/>
      <c r="B251" s="8"/>
      <c r="C251" s="8"/>
      <c r="D251" s="8"/>
      <c r="E251" s="8"/>
      <c r="F251" s="8"/>
      <c r="G251" s="8"/>
      <c r="H251" s="8"/>
      <c r="I251" s="8"/>
      <c r="J251" s="8"/>
      <c r="K251" s="8"/>
    </row>
    <row r="252" spans="1:11" ht="12.75">
      <c r="A252" s="20"/>
      <c r="B252" s="8"/>
      <c r="C252" s="8"/>
      <c r="D252" s="8"/>
      <c r="E252" s="8"/>
      <c r="F252" s="8"/>
      <c r="G252" s="8"/>
      <c r="H252" s="8"/>
      <c r="I252" s="8"/>
      <c r="J252" s="8"/>
      <c r="K252" s="8"/>
    </row>
    <row r="253" spans="1:11" ht="12.75">
      <c r="A253" s="20"/>
      <c r="B253" s="8"/>
      <c r="C253" s="8"/>
      <c r="D253" s="8"/>
      <c r="E253" s="8"/>
      <c r="F253" s="8"/>
      <c r="G253" s="8"/>
      <c r="H253" s="8"/>
      <c r="I253" s="8"/>
      <c r="J253" s="8"/>
      <c r="K253" s="8"/>
    </row>
    <row r="254" spans="1:11" ht="12.75">
      <c r="A254" s="20"/>
      <c r="B254" s="8"/>
      <c r="C254" s="8"/>
      <c r="D254" s="8"/>
      <c r="E254" s="8"/>
      <c r="F254" s="8"/>
      <c r="G254" s="8"/>
      <c r="H254" s="8"/>
      <c r="I254" s="8"/>
      <c r="J254" s="8"/>
      <c r="K254" s="8"/>
    </row>
    <row r="255" spans="1:11" ht="12.75">
      <c r="A255" s="20"/>
      <c r="B255" s="8"/>
      <c r="C255" s="8"/>
      <c r="D255" s="8"/>
      <c r="E255" s="8"/>
      <c r="F255" s="8"/>
      <c r="G255" s="8"/>
      <c r="H255" s="8"/>
      <c r="I255" s="8"/>
      <c r="J255" s="8"/>
      <c r="K255" s="8"/>
    </row>
    <row r="256" spans="1:11" ht="12.75">
      <c r="A256" s="20"/>
      <c r="B256" s="8"/>
      <c r="C256" s="8"/>
      <c r="D256" s="8"/>
      <c r="E256" s="8"/>
      <c r="F256" s="8"/>
      <c r="G256" s="8"/>
      <c r="H256" s="8"/>
      <c r="I256" s="8"/>
      <c r="J256" s="8"/>
      <c r="K256" s="8"/>
    </row>
    <row r="257" spans="1:11" ht="12.75">
      <c r="A257" s="20"/>
      <c r="B257" s="8"/>
      <c r="C257" s="8"/>
      <c r="D257" s="8"/>
      <c r="E257" s="8"/>
      <c r="F257" s="8"/>
      <c r="G257" s="8"/>
      <c r="H257" s="8"/>
      <c r="I257" s="8"/>
      <c r="J257" s="8"/>
      <c r="K257" s="8"/>
    </row>
    <row r="258" spans="1:11" ht="12.75">
      <c r="A258" s="20"/>
      <c r="B258" s="8"/>
      <c r="C258" s="8"/>
      <c r="D258" s="8"/>
      <c r="E258" s="8"/>
      <c r="F258" s="8"/>
      <c r="G258" s="8"/>
      <c r="H258" s="8"/>
      <c r="I258" s="8"/>
      <c r="J258" s="8"/>
      <c r="K258" s="8"/>
    </row>
    <row r="259" spans="1:11" ht="12.75">
      <c r="A259" s="20"/>
      <c r="B259" s="8"/>
      <c r="C259" s="8"/>
      <c r="D259" s="8"/>
      <c r="E259" s="8"/>
      <c r="F259" s="8"/>
      <c r="G259" s="8"/>
      <c r="H259" s="8"/>
      <c r="I259" s="8"/>
      <c r="J259" s="8"/>
      <c r="K259" s="8"/>
    </row>
    <row r="260" spans="1:11" ht="12.75">
      <c r="A260" s="20"/>
      <c r="B260" s="8"/>
      <c r="C260" s="8"/>
      <c r="D260" s="8"/>
      <c r="E260" s="8"/>
      <c r="F260" s="8"/>
      <c r="G260" s="8"/>
      <c r="H260" s="8"/>
      <c r="I260" s="8"/>
      <c r="J260" s="8"/>
      <c r="K260" s="8"/>
    </row>
    <row r="261" spans="1:11" ht="12.75">
      <c r="A261" s="20"/>
      <c r="B261" s="8"/>
      <c r="C261" s="8"/>
      <c r="D261" s="8"/>
      <c r="E261" s="8"/>
      <c r="F261" s="8"/>
      <c r="G261" s="8"/>
      <c r="H261" s="8"/>
      <c r="I261" s="8"/>
      <c r="J261" s="8"/>
      <c r="K261" s="8"/>
    </row>
    <row r="262" spans="1:11" ht="12.75">
      <c r="A262" s="20"/>
      <c r="B262" s="8"/>
      <c r="C262" s="8"/>
      <c r="D262" s="8"/>
      <c r="E262" s="8"/>
      <c r="F262" s="8"/>
      <c r="G262" s="8"/>
      <c r="H262" s="8"/>
      <c r="I262" s="8"/>
      <c r="J262" s="8"/>
      <c r="K262" s="8"/>
    </row>
    <row r="263" spans="1:11" ht="12.75">
      <c r="A263" s="20"/>
      <c r="B263" s="8"/>
      <c r="C263" s="8"/>
      <c r="D263" s="8"/>
      <c r="E263" s="8"/>
      <c r="F263" s="8"/>
      <c r="G263" s="8"/>
      <c r="H263" s="8"/>
      <c r="I263" s="8"/>
      <c r="J263" s="8"/>
      <c r="K263" s="8"/>
    </row>
    <row r="264" spans="1:11" ht="12.75">
      <c r="A264" s="20"/>
      <c r="B264" s="8"/>
      <c r="C264" s="8"/>
      <c r="D264" s="8"/>
      <c r="E264" s="8"/>
      <c r="F264" s="8"/>
      <c r="G264" s="8"/>
      <c r="H264" s="8"/>
      <c r="I264" s="8"/>
      <c r="J264" s="8"/>
      <c r="K264" s="8"/>
    </row>
    <row r="265" spans="1:11" ht="12.75">
      <c r="A265" s="20"/>
      <c r="B265" s="8"/>
      <c r="C265" s="8"/>
      <c r="D265" s="8"/>
      <c r="E265" s="8"/>
      <c r="F265" s="8"/>
      <c r="G265" s="8"/>
      <c r="H265" s="8"/>
      <c r="I265" s="8"/>
      <c r="J265" s="8"/>
      <c r="K265" s="8"/>
    </row>
    <row r="266" spans="1:11" ht="12.75">
      <c r="A266" s="20"/>
      <c r="B266" s="8"/>
      <c r="C266" s="8"/>
      <c r="D266" s="8"/>
      <c r="E266" s="8"/>
      <c r="F266" s="8"/>
      <c r="G266" s="8"/>
      <c r="H266" s="8"/>
      <c r="I266" s="8"/>
      <c r="J266" s="8"/>
      <c r="K266" s="8"/>
    </row>
    <row r="267" spans="1:11" ht="12.75">
      <c r="A267" s="20"/>
      <c r="B267" s="8"/>
      <c r="C267" s="8"/>
      <c r="D267" s="8"/>
      <c r="E267" s="8"/>
      <c r="F267" s="8"/>
      <c r="G267" s="8"/>
      <c r="H267" s="8"/>
      <c r="I267" s="8"/>
      <c r="J267" s="8"/>
      <c r="K267" s="8"/>
    </row>
    <row r="268" spans="1:11" ht="12.75">
      <c r="A268" s="20"/>
      <c r="B268" s="8"/>
      <c r="C268" s="8"/>
      <c r="D268" s="8"/>
      <c r="E268" s="8"/>
      <c r="F268" s="8"/>
      <c r="G268" s="8"/>
      <c r="H268" s="8"/>
      <c r="I268" s="8"/>
      <c r="J268" s="8"/>
      <c r="K268" s="8"/>
    </row>
    <row r="269" spans="1:11" ht="12.75">
      <c r="A269" s="20"/>
      <c r="B269" s="8"/>
      <c r="C269" s="8"/>
      <c r="D269" s="8"/>
      <c r="E269" s="8"/>
      <c r="F269" s="8"/>
      <c r="G269" s="8"/>
      <c r="H269" s="8"/>
      <c r="I269" s="8"/>
      <c r="J269" s="8"/>
      <c r="K269" s="8"/>
    </row>
    <row r="270" spans="1:11" ht="12.75">
      <c r="A270" s="20"/>
      <c r="B270" s="8"/>
      <c r="C270" s="8"/>
      <c r="D270" s="8"/>
      <c r="E270" s="8"/>
      <c r="F270" s="8"/>
      <c r="G270" s="8"/>
      <c r="H270" s="8"/>
      <c r="I270" s="8"/>
      <c r="J270" s="8"/>
      <c r="K270" s="8"/>
    </row>
    <row r="271" spans="1:11" ht="12.75">
      <c r="A271" s="20"/>
      <c r="B271" s="8"/>
      <c r="C271" s="8"/>
      <c r="D271" s="8"/>
      <c r="E271" s="8"/>
      <c r="F271" s="8"/>
      <c r="G271" s="8"/>
      <c r="H271" s="8"/>
      <c r="I271" s="8"/>
      <c r="J271" s="8"/>
      <c r="K271" s="8"/>
    </row>
    <row r="272" spans="1:11" ht="12.75">
      <c r="A272" s="20"/>
      <c r="B272" s="8"/>
      <c r="C272" s="8"/>
      <c r="D272" s="8"/>
      <c r="E272" s="8"/>
      <c r="F272" s="8"/>
      <c r="G272" s="8"/>
      <c r="H272" s="8"/>
      <c r="I272" s="8"/>
      <c r="J272" s="8"/>
      <c r="K272" s="8"/>
    </row>
    <row r="273" spans="1:11" ht="12.75">
      <c r="A273" s="20"/>
      <c r="B273" s="8"/>
      <c r="C273" s="8"/>
      <c r="D273" s="8"/>
      <c r="E273" s="8"/>
      <c r="F273" s="8"/>
      <c r="G273" s="8"/>
      <c r="H273" s="8"/>
      <c r="I273" s="8"/>
      <c r="J273" s="8"/>
      <c r="K273" s="8"/>
    </row>
    <row r="274" spans="1:11" ht="12.75">
      <c r="A274" s="20"/>
      <c r="B274" s="8"/>
      <c r="C274" s="8"/>
      <c r="D274" s="8"/>
      <c r="E274" s="8"/>
      <c r="F274" s="8"/>
      <c r="G274" s="8"/>
      <c r="H274" s="8"/>
      <c r="I274" s="8"/>
      <c r="J274" s="8"/>
      <c r="K274" s="8"/>
    </row>
    <row r="275" spans="1:11" ht="12.75">
      <c r="A275" s="20"/>
      <c r="B275" s="8"/>
      <c r="C275" s="8"/>
      <c r="D275" s="8"/>
      <c r="E275" s="8"/>
      <c r="F275" s="8"/>
      <c r="G275" s="8"/>
      <c r="H275" s="8"/>
      <c r="I275" s="8"/>
      <c r="J275" s="8"/>
      <c r="K275" s="8"/>
    </row>
    <row r="276" spans="1:11" ht="12.75">
      <c r="A276" s="20"/>
      <c r="B276" s="8"/>
      <c r="C276" s="8"/>
      <c r="D276" s="8"/>
      <c r="E276" s="8"/>
      <c r="F276" s="8"/>
      <c r="G276" s="8"/>
      <c r="H276" s="8"/>
      <c r="I276" s="8"/>
      <c r="J276" s="8"/>
      <c r="K276" s="8"/>
    </row>
    <row r="277" spans="1:11" ht="12.75">
      <c r="A277" s="20"/>
      <c r="B277" s="8"/>
      <c r="C277" s="8"/>
      <c r="D277" s="8"/>
      <c r="E277" s="8"/>
      <c r="F277" s="8"/>
      <c r="G277" s="8"/>
      <c r="H277" s="8"/>
      <c r="I277" s="8"/>
      <c r="J277" s="8"/>
      <c r="K277" s="8"/>
    </row>
    <row r="278" spans="1:11" ht="12.75">
      <c r="A278" s="20"/>
      <c r="B278" s="8"/>
      <c r="C278" s="8"/>
      <c r="D278" s="8"/>
      <c r="E278" s="8"/>
      <c r="F278" s="8"/>
      <c r="G278" s="8"/>
      <c r="H278" s="8"/>
      <c r="I278" s="8"/>
      <c r="J278" s="8"/>
      <c r="K278" s="8"/>
    </row>
    <row r="279" spans="1:11" ht="12.75">
      <c r="A279" s="20"/>
      <c r="B279" s="8"/>
      <c r="C279" s="8"/>
      <c r="D279" s="8"/>
      <c r="E279" s="8"/>
      <c r="F279" s="8"/>
      <c r="G279" s="8"/>
      <c r="H279" s="8"/>
      <c r="I279" s="8"/>
      <c r="J279" s="8"/>
      <c r="K279" s="8"/>
    </row>
    <row r="280" spans="1:11" ht="12.75">
      <c r="A280" s="20"/>
      <c r="B280" s="8"/>
      <c r="C280" s="8"/>
      <c r="D280" s="8"/>
      <c r="E280" s="8"/>
      <c r="F280" s="8"/>
      <c r="G280" s="8"/>
      <c r="H280" s="8"/>
      <c r="I280" s="8"/>
      <c r="J280" s="8"/>
      <c r="K280" s="8"/>
    </row>
    <row r="281" spans="1:11" ht="12.75">
      <c r="A281" s="20"/>
      <c r="B281" s="8"/>
      <c r="C281" s="8"/>
      <c r="D281" s="8"/>
      <c r="E281" s="8"/>
      <c r="F281" s="8"/>
      <c r="G281" s="8"/>
      <c r="H281" s="8"/>
      <c r="I281" s="8"/>
      <c r="J281" s="8"/>
      <c r="K281" s="8"/>
    </row>
    <row r="282" spans="1:11" ht="12.75">
      <c r="A282" s="20"/>
      <c r="B282" s="8"/>
      <c r="C282" s="8"/>
      <c r="D282" s="8"/>
      <c r="E282" s="8"/>
      <c r="F282" s="8"/>
      <c r="G282" s="8"/>
      <c r="H282" s="8"/>
      <c r="I282" s="8"/>
      <c r="J282" s="8"/>
      <c r="K282" s="8"/>
    </row>
    <row r="283" spans="1:11" ht="12.75">
      <c r="A283" s="20"/>
      <c r="B283" s="8"/>
      <c r="C283" s="8"/>
      <c r="D283" s="8"/>
      <c r="E283" s="8"/>
      <c r="F283" s="8"/>
      <c r="G283" s="8"/>
      <c r="H283" s="8"/>
      <c r="I283" s="8"/>
      <c r="J283" s="8"/>
      <c r="K283" s="8"/>
    </row>
    <row r="284" spans="1:11" ht="12.75">
      <c r="A284" s="20"/>
      <c r="B284" s="8"/>
      <c r="C284" s="8"/>
      <c r="D284" s="8"/>
      <c r="E284" s="8"/>
      <c r="F284" s="8"/>
      <c r="G284" s="8"/>
      <c r="H284" s="8"/>
      <c r="I284" s="8"/>
      <c r="J284" s="8"/>
      <c r="K284" s="8"/>
    </row>
    <row r="285" spans="1:11" ht="12.75">
      <c r="A285" s="20"/>
      <c r="B285" s="8"/>
      <c r="C285" s="8"/>
      <c r="D285" s="8"/>
      <c r="E285" s="8"/>
      <c r="F285" s="8"/>
      <c r="G285" s="8"/>
      <c r="H285" s="8"/>
      <c r="I285" s="8"/>
      <c r="J285" s="8"/>
      <c r="K285" s="8"/>
    </row>
    <row r="286" spans="1:11" ht="12.75">
      <c r="A286" s="20"/>
      <c r="B286" s="8"/>
      <c r="C286" s="8"/>
      <c r="D286" s="8"/>
      <c r="E286" s="8"/>
      <c r="F286" s="8"/>
      <c r="G286" s="8"/>
      <c r="H286" s="8"/>
      <c r="I286" s="8"/>
      <c r="J286" s="8"/>
      <c r="K286" s="8"/>
    </row>
    <row r="287" spans="1:11" ht="12.75">
      <c r="A287" s="20"/>
      <c r="B287" s="8"/>
      <c r="C287" s="8"/>
      <c r="D287" s="8"/>
      <c r="E287" s="8"/>
      <c r="F287" s="8"/>
      <c r="G287" s="8"/>
      <c r="H287" s="8"/>
      <c r="I287" s="8"/>
      <c r="J287" s="8"/>
      <c r="K287" s="8"/>
    </row>
    <row r="288" spans="1:11" ht="12.75">
      <c r="A288" s="20"/>
      <c r="B288" s="8"/>
      <c r="C288" s="8"/>
      <c r="D288" s="8"/>
      <c r="E288" s="8"/>
      <c r="F288" s="8"/>
      <c r="G288" s="8"/>
      <c r="H288" s="8"/>
      <c r="I288" s="8"/>
      <c r="J288" s="8"/>
      <c r="K288" s="8"/>
    </row>
    <row r="289" spans="1:11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</row>
    <row r="290" spans="1:11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</row>
    <row r="291" spans="1:11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</row>
    <row r="292" spans="1:11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</row>
    <row r="293" spans="1:11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</row>
    <row r="294" spans="1:11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</row>
    <row r="295" spans="1:11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</row>
    <row r="296" spans="1:11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</row>
    <row r="297" spans="1:11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</row>
    <row r="298" spans="1:11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</row>
    <row r="299" spans="1:11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</row>
    <row r="300" spans="1:11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</row>
    <row r="301" spans="1:11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</row>
    <row r="302" spans="1:11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</row>
    <row r="303" spans="1:11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</row>
    <row r="304" spans="1:11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</row>
    <row r="305" spans="1:11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</row>
    <row r="306" spans="1:11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</row>
    <row r="307" spans="1:11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</row>
    <row r="308" spans="1:11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</row>
    <row r="309" spans="1:11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</row>
    <row r="310" spans="1:11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</row>
    <row r="311" spans="1:11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</row>
    <row r="312" spans="1:11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</row>
    <row r="313" spans="1:11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</row>
    <row r="314" spans="1:11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</row>
    <row r="315" spans="1:11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</row>
    <row r="316" spans="1:11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</row>
    <row r="317" spans="1:11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</row>
    <row r="318" spans="1:11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</row>
    <row r="319" spans="1:11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</row>
    <row r="320" spans="1:11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</row>
    <row r="321" spans="1:11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</row>
    <row r="322" spans="1:11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</row>
    <row r="323" spans="1:11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</row>
    <row r="324" spans="1:11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</row>
    <row r="325" spans="1:11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</row>
    <row r="326" spans="1:11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</row>
    <row r="327" spans="1:11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</row>
    <row r="328" spans="1:11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</row>
    <row r="329" spans="1:11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</row>
    <row r="330" spans="1:11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</row>
    <row r="331" spans="1:11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</row>
    <row r="332" spans="1:11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</row>
    <row r="333" spans="1:11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</row>
    <row r="334" spans="1:11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</row>
    <row r="335" spans="1:11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</row>
    <row r="336" spans="1:11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</row>
    <row r="337" spans="1:11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</row>
    <row r="338" spans="1:11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</row>
    <row r="339" spans="1:11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</row>
    <row r="340" spans="1:11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</row>
    <row r="341" spans="1:11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</row>
    <row r="342" spans="1:11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</row>
    <row r="343" spans="1:11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</row>
    <row r="344" spans="1:11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</row>
    <row r="345" spans="1:11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</row>
    <row r="346" spans="1:11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</row>
    <row r="347" spans="1:11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</row>
    <row r="348" spans="1:11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</row>
    <row r="349" spans="1:11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</row>
    <row r="350" spans="1:11" ht="12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</row>
    <row r="351" spans="1:11" ht="12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</row>
    <row r="352" spans="1:11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</row>
    <row r="353" spans="1:11" ht="12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</row>
    <row r="354" spans="1:11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</row>
    <row r="355" spans="1:11" ht="12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</row>
    <row r="356" spans="1:11" ht="12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</row>
    <row r="357" spans="1:11" ht="12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</row>
    <row r="358" spans="1:11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</row>
    <row r="359" spans="1:11" ht="12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</row>
    <row r="360" spans="1:11" ht="12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</row>
    <row r="361" spans="1:11" ht="12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</row>
    <row r="362" spans="1:11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</row>
    <row r="363" spans="1:11" ht="12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</row>
    <row r="364" spans="1:11" ht="12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</row>
    <row r="365" spans="1:11" ht="12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</row>
    <row r="366" spans="1:11" ht="12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</row>
    <row r="367" spans="1:11" ht="12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</row>
    <row r="368" spans="1:11" ht="12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</row>
    <row r="369" spans="1:11" ht="12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</row>
    <row r="370" spans="1:11" ht="12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</row>
    <row r="371" spans="1:11" ht="12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</row>
    <row r="372" spans="1:11" ht="12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</row>
    <row r="373" spans="1:11" ht="12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</row>
    <row r="374" spans="1:11" ht="12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</row>
    <row r="375" spans="1:11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</row>
    <row r="376" spans="1:11" ht="12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</row>
    <row r="377" spans="1:11" ht="12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</row>
    <row r="378" spans="1:11" ht="12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</row>
    <row r="379" spans="1:11" ht="12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</row>
    <row r="380" spans="1:11" ht="12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</row>
    <row r="381" spans="1:11" ht="12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</row>
    <row r="382" spans="1:11" ht="12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</row>
    <row r="383" spans="1:11" ht="12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</row>
    <row r="384" spans="1:11" ht="12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</row>
    <row r="385" spans="1:11" ht="12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</row>
    <row r="386" spans="1:11" ht="12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</row>
    <row r="387" spans="1:11" ht="12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</row>
    <row r="388" spans="1:11" ht="12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</row>
    <row r="389" spans="1:11" ht="12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</row>
    <row r="390" spans="1:11" ht="12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</row>
    <row r="391" spans="1:11" ht="12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</row>
    <row r="392" spans="1:11" ht="12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</row>
    <row r="393" spans="1:11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</row>
    <row r="394" spans="1:11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</row>
    <row r="395" spans="1:11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</row>
    <row r="396" spans="1:11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</row>
    <row r="397" spans="1:11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</row>
    <row r="398" spans="1:11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</row>
    <row r="399" spans="1:11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</row>
    <row r="400" spans="1:11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</row>
    <row r="401" spans="1:11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</row>
    <row r="402" spans="1:11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</row>
    <row r="403" spans="1:11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</row>
    <row r="404" spans="1:11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</row>
    <row r="405" spans="1:11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</row>
    <row r="406" spans="1:11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</row>
    <row r="407" spans="1:11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</row>
    <row r="408" spans="1:11" ht="12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</row>
    <row r="409" spans="1:11" ht="12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</row>
    <row r="410" spans="1:11" ht="12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</row>
    <row r="411" spans="1:11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</row>
    <row r="412" spans="1:11" ht="12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</row>
    <row r="413" spans="1:11" ht="12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</row>
    <row r="414" spans="1:11" ht="12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</row>
    <row r="415" spans="1:11" ht="12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</row>
    <row r="416" spans="1:11" ht="12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</row>
    <row r="417" spans="1:11" ht="12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</row>
    <row r="418" spans="1:11" ht="12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</row>
    <row r="419" spans="1:11" ht="12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</row>
    <row r="420" spans="1:11" ht="12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</row>
    <row r="421" spans="1:11" ht="12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</row>
    <row r="422" spans="1:11" ht="12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</row>
    <row r="423" spans="1:11" ht="12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</row>
    <row r="424" spans="1:11" ht="12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</row>
    <row r="425" spans="1:11" ht="12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</row>
    <row r="426" spans="1:11" ht="12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</row>
    <row r="427" spans="1:11" ht="12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</row>
    <row r="428" spans="1:11" ht="12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</row>
    <row r="429" spans="1:11" ht="12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</row>
    <row r="430" spans="1:11" ht="12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</row>
    <row r="431" spans="1:11" ht="12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</row>
    <row r="432" spans="1:11" ht="12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</row>
    <row r="433" spans="1:11" ht="12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</row>
    <row r="434" spans="1:11" ht="12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</row>
    <row r="435" spans="1:11" ht="12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</row>
    <row r="436" spans="1:11" ht="12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</row>
    <row r="437" spans="1:11" ht="12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</row>
    <row r="438" spans="1:11" ht="12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</row>
    <row r="439" spans="1:11" ht="12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</row>
    <row r="440" spans="1:11" ht="12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</row>
    <row r="441" spans="1:11" ht="12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</row>
    <row r="442" spans="1:11" ht="12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</row>
    <row r="443" spans="1:11" ht="12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</row>
    <row r="444" spans="1:11" ht="12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</row>
    <row r="445" spans="1:11" ht="12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</row>
    <row r="446" spans="1:11" ht="12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</row>
    <row r="447" spans="1:11" ht="12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</row>
    <row r="448" spans="1:11" ht="12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</row>
    <row r="449" spans="1:11" ht="12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</row>
    <row r="450" spans="1:11" ht="12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</row>
    <row r="451" spans="1:11" ht="12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</row>
    <row r="452" spans="1:11" ht="12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</row>
    <row r="453" spans="1:11" ht="12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</row>
    <row r="454" spans="1:11" ht="12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</row>
    <row r="455" spans="1:11" ht="12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</row>
    <row r="456" spans="1:11" ht="12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</row>
    <row r="457" spans="1:11" ht="12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</row>
    <row r="458" spans="1:11" ht="12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</row>
    <row r="459" spans="1:11" ht="12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</row>
    <row r="460" spans="1:11" ht="12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</row>
    <row r="461" spans="1:11" ht="12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</row>
    <row r="462" spans="1:11" ht="12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</row>
    <row r="463" spans="1:11" ht="12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</row>
    <row r="464" spans="1:11" ht="12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</row>
    <row r="465" spans="1:11" ht="12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</row>
    <row r="466" spans="1:11" ht="12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</row>
    <row r="467" spans="1:11" ht="12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</row>
    <row r="468" spans="1:11" ht="12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</row>
    <row r="469" spans="1:11" ht="12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</row>
    <row r="470" spans="1:11" ht="12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</row>
    <row r="471" spans="1:11" ht="12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</row>
    <row r="472" spans="1:11" ht="12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</row>
    <row r="473" spans="1:11" ht="12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</row>
    <row r="474" spans="1:11" ht="12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</row>
    <row r="475" spans="1:11" ht="12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</row>
    <row r="476" spans="1:11" ht="12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</row>
    <row r="477" spans="1:11" ht="12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</row>
    <row r="478" spans="1:11" ht="12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</row>
    <row r="479" spans="1:11" ht="12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</row>
    <row r="480" spans="1:11" ht="12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</row>
    <row r="481" spans="1:11" ht="12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</row>
    <row r="482" spans="1:11" ht="12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</row>
    <row r="483" spans="1:11" ht="12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</row>
    <row r="484" spans="1:11" ht="12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</row>
    <row r="485" spans="1:11" ht="12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</row>
    <row r="486" spans="1:11" ht="12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</row>
    <row r="487" spans="2:11" ht="12.75">
      <c r="B487" s="8"/>
      <c r="C487" s="8"/>
      <c r="E487" s="8"/>
      <c r="F487" s="8"/>
      <c r="G487" s="8"/>
      <c r="H487" s="8"/>
      <c r="I487" s="8"/>
      <c r="J487" s="8"/>
      <c r="K487" s="8"/>
    </row>
    <row r="488" spans="2:11" ht="12.75">
      <c r="B488" s="8"/>
      <c r="C488" s="8"/>
      <c r="E488" s="8"/>
      <c r="F488" s="8"/>
      <c r="G488" s="8"/>
      <c r="H488" s="8"/>
      <c r="I488" s="8"/>
      <c r="J488" s="8"/>
      <c r="K488" s="8"/>
    </row>
    <row r="489" spans="5:8" ht="12.75">
      <c r="E489" s="8"/>
      <c r="F489" s="8"/>
      <c r="G489" s="8"/>
      <c r="H489" s="8"/>
    </row>
    <row r="490" spans="5:8" ht="12.75">
      <c r="E490" s="8"/>
      <c r="F490" s="8"/>
      <c r="G490" s="8"/>
      <c r="H490" s="8"/>
    </row>
    <row r="491" spans="5:8" ht="12.75">
      <c r="E491" s="8"/>
      <c r="F491" s="8"/>
      <c r="G491" s="8"/>
      <c r="H491" s="8"/>
    </row>
    <row r="492" spans="5:8" ht="12.75">
      <c r="E492" s="8"/>
      <c r="F492" s="8"/>
      <c r="G492" s="8"/>
      <c r="H492" s="8"/>
    </row>
    <row r="493" spans="5:8" ht="12.75">
      <c r="E493" s="8"/>
      <c r="F493" s="8"/>
      <c r="G493" s="8"/>
      <c r="H493" s="8"/>
    </row>
    <row r="494" spans="5:8" ht="12.75">
      <c r="E494" s="8"/>
      <c r="F494" s="8"/>
      <c r="G494" s="8"/>
      <c r="H494" s="8"/>
    </row>
    <row r="495" spans="5:8" ht="12.75">
      <c r="E495" s="8"/>
      <c r="F495" s="8"/>
      <c r="G495" s="8"/>
      <c r="H495" s="8"/>
    </row>
    <row r="496" spans="5:8" ht="12.75">
      <c r="E496" s="8"/>
      <c r="F496" s="8"/>
      <c r="G496" s="8"/>
      <c r="H496" s="8"/>
    </row>
    <row r="497" spans="5:8" ht="12.75">
      <c r="E497" s="8"/>
      <c r="F497" s="8"/>
      <c r="G497" s="8"/>
      <c r="H497" s="8"/>
    </row>
    <row r="498" spans="5:8" ht="12.75">
      <c r="E498" s="8"/>
      <c r="F498" s="8"/>
      <c r="G498" s="8"/>
      <c r="H498" s="8"/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725"/>
  <sheetViews>
    <sheetView showZeros="0" workbookViewId="0" topLeftCell="I1">
      <pane xSplit="10520" ySplit="3100" topLeftCell="L175" activePane="bottomLeft" state="split"/>
      <selection pane="topLeft" activeCell="B8" sqref="B8:L8"/>
      <selection pane="topRight" activeCell="G8" sqref="G8"/>
      <selection pane="bottomLeft" activeCell="L201" sqref="L201"/>
      <selection pane="bottomRight" activeCell="P199" sqref="P199"/>
    </sheetView>
  </sheetViews>
  <sheetFormatPr defaultColWidth="11.421875" defaultRowHeight="12.75"/>
  <cols>
    <col min="1" max="1" width="17.8515625" style="65" customWidth="1"/>
    <col min="2" max="2" width="11.421875" style="63" customWidth="1"/>
    <col min="3" max="3" width="10.8515625" style="63" customWidth="1"/>
    <col min="4" max="4" width="12.28125" style="63" customWidth="1"/>
    <col min="5" max="5" width="10.140625" style="63" customWidth="1"/>
    <col min="6" max="6" width="8.7109375" style="63" customWidth="1"/>
    <col min="7" max="7" width="4.8515625" style="63" customWidth="1"/>
    <col min="8" max="8" width="12.421875" style="63" customWidth="1"/>
    <col min="9" max="9" width="11.7109375" style="63" customWidth="1"/>
    <col min="10" max="10" width="10.28125" style="63" customWidth="1"/>
    <col min="11" max="11" width="10.8515625" style="63" customWidth="1"/>
    <col min="12" max="12" width="12.421875" style="64" customWidth="1"/>
    <col min="13" max="13" width="4.8515625" style="63" customWidth="1"/>
    <col min="14" max="14" width="12.8515625" style="63" customWidth="1"/>
    <col min="15" max="15" width="13.140625" style="63" customWidth="1"/>
    <col min="16" max="16" width="13.00390625" style="63" customWidth="1"/>
    <col min="17" max="17" width="12.28125" style="63" customWidth="1"/>
    <col min="18" max="18" width="12.8515625" style="63" customWidth="1"/>
    <col min="19" max="38" width="15.7109375" style="63" customWidth="1"/>
    <col min="39" max="16384" width="8.8515625" style="63" customWidth="1"/>
  </cols>
  <sheetData>
    <row r="1" spans="1:13" s="58" customFormat="1" ht="15">
      <c r="A1" s="55" t="s">
        <v>72</v>
      </c>
      <c r="B1" s="56"/>
      <c r="C1" s="57" t="s">
        <v>7</v>
      </c>
      <c r="G1" s="59"/>
      <c r="M1" s="60"/>
    </row>
    <row r="2" spans="1:13" s="58" customFormat="1" ht="15">
      <c r="A2" s="61" t="s">
        <v>73</v>
      </c>
      <c r="B2" s="62"/>
      <c r="G2" s="59"/>
      <c r="M2" s="60"/>
    </row>
    <row r="3" spans="1:13" s="58" customFormat="1" ht="15">
      <c r="A3" s="44"/>
      <c r="B3" s="45"/>
      <c r="G3" s="59"/>
      <c r="M3" s="60"/>
    </row>
    <row r="4" spans="1:13" ht="15">
      <c r="A4" s="46"/>
      <c r="B4" s="44"/>
      <c r="G4" s="59"/>
      <c r="L4" s="63"/>
      <c r="M4" s="64"/>
    </row>
    <row r="5" spans="2:14" ht="15">
      <c r="B5" s="58"/>
      <c r="C5" s="66" t="s">
        <v>13</v>
      </c>
      <c r="G5" s="59"/>
      <c r="H5" s="79" t="s">
        <v>14</v>
      </c>
      <c r="L5" s="63"/>
      <c r="M5" s="64"/>
      <c r="N5" s="79" t="s">
        <v>15</v>
      </c>
    </row>
    <row r="6" spans="1:13" s="68" customFormat="1" ht="15">
      <c r="A6" s="67"/>
      <c r="G6" s="59"/>
      <c r="M6" s="69"/>
    </row>
    <row r="7" spans="1:18" s="68" customFormat="1" ht="15">
      <c r="A7" s="70" t="s">
        <v>29</v>
      </c>
      <c r="B7" s="68" t="s">
        <v>74</v>
      </c>
      <c r="C7" s="68" t="s">
        <v>28</v>
      </c>
      <c r="D7" s="68" t="s">
        <v>32</v>
      </c>
      <c r="E7" s="68" t="s">
        <v>27</v>
      </c>
      <c r="F7" s="68" t="s">
        <v>62</v>
      </c>
      <c r="G7" s="59"/>
      <c r="H7" s="68" t="s">
        <v>74</v>
      </c>
      <c r="I7" s="68" t="s">
        <v>28</v>
      </c>
      <c r="J7" s="68" t="s">
        <v>32</v>
      </c>
      <c r="K7" s="68" t="s">
        <v>27</v>
      </c>
      <c r="L7" s="68" t="s">
        <v>62</v>
      </c>
      <c r="M7" s="69"/>
      <c r="N7" s="68" t="s">
        <v>74</v>
      </c>
      <c r="O7" s="68" t="s">
        <v>28</v>
      </c>
      <c r="P7" s="68" t="s">
        <v>32</v>
      </c>
      <c r="Q7" s="68" t="s">
        <v>27</v>
      </c>
      <c r="R7" s="68" t="s">
        <v>62</v>
      </c>
    </row>
    <row r="8" spans="1:18" s="68" customFormat="1" ht="15">
      <c r="A8" s="70" t="s">
        <v>31</v>
      </c>
      <c r="B8" s="68" t="s">
        <v>17</v>
      </c>
      <c r="C8" s="68" t="s">
        <v>17</v>
      </c>
      <c r="D8" s="68" t="s">
        <v>17</v>
      </c>
      <c r="E8" s="68" t="s">
        <v>17</v>
      </c>
      <c r="F8" s="68" t="s">
        <v>17</v>
      </c>
      <c r="H8" s="68" t="s">
        <v>17</v>
      </c>
      <c r="I8" s="68" t="s">
        <v>17</v>
      </c>
      <c r="J8" s="68" t="s">
        <v>17</v>
      </c>
      <c r="K8" s="68" t="s">
        <v>17</v>
      </c>
      <c r="L8" s="68" t="s">
        <v>17</v>
      </c>
      <c r="M8" s="71"/>
      <c r="N8" s="68" t="s">
        <v>56</v>
      </c>
      <c r="O8" s="68" t="s">
        <v>56</v>
      </c>
      <c r="P8" s="68" t="s">
        <v>56</v>
      </c>
      <c r="Q8" s="68" t="s">
        <v>56</v>
      </c>
      <c r="R8" s="68" t="s">
        <v>56</v>
      </c>
    </row>
    <row r="9" spans="1:18" s="68" customFormat="1" ht="15">
      <c r="A9" s="70" t="s">
        <v>30</v>
      </c>
      <c r="B9" s="68" t="s">
        <v>51</v>
      </c>
      <c r="C9" s="68" t="s">
        <v>51</v>
      </c>
      <c r="D9" s="68" t="s">
        <v>51</v>
      </c>
      <c r="E9" s="68" t="s">
        <v>51</v>
      </c>
      <c r="F9" s="68" t="s">
        <v>51</v>
      </c>
      <c r="G9" s="59"/>
      <c r="H9" s="68" t="s">
        <v>2</v>
      </c>
      <c r="I9" s="68" t="s">
        <v>2</v>
      </c>
      <c r="J9" s="68" t="s">
        <v>2</v>
      </c>
      <c r="K9" s="68" t="s">
        <v>2</v>
      </c>
      <c r="L9" s="68" t="s">
        <v>2</v>
      </c>
      <c r="M9" s="69"/>
      <c r="N9" s="68" t="s">
        <v>36</v>
      </c>
      <c r="O9" s="68" t="s">
        <v>36</v>
      </c>
      <c r="P9" s="68" t="s">
        <v>36</v>
      </c>
      <c r="Q9" s="68" t="s">
        <v>37</v>
      </c>
      <c r="R9" s="68" t="s">
        <v>36</v>
      </c>
    </row>
    <row r="10" spans="1:41" ht="15">
      <c r="A10" s="67">
        <v>1635</v>
      </c>
      <c r="B10" s="59"/>
      <c r="C10" s="59"/>
      <c r="D10" s="59"/>
      <c r="E10" s="59">
        <v>5.6</v>
      </c>
      <c r="F10" s="59"/>
      <c r="G10" s="59"/>
      <c r="H10" s="72">
        <v>0</v>
      </c>
      <c r="I10" s="72">
        <v>0</v>
      </c>
      <c r="J10" s="72">
        <v>0</v>
      </c>
      <c r="K10" s="72">
        <v>0.48759251197213754</v>
      </c>
      <c r="L10" s="72">
        <v>0</v>
      </c>
      <c r="M10" s="73"/>
      <c r="N10" s="72">
        <v>0</v>
      </c>
      <c r="O10" s="72">
        <v>0</v>
      </c>
      <c r="P10" s="72">
        <v>0</v>
      </c>
      <c r="Q10" s="72">
        <v>1.557919024814976</v>
      </c>
      <c r="R10" s="72">
        <v>0</v>
      </c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</row>
    <row r="11" spans="1:41" ht="15">
      <c r="A11" s="67">
        <v>1636</v>
      </c>
      <c r="B11" s="59"/>
      <c r="C11" s="59"/>
      <c r="D11" s="59"/>
      <c r="E11" s="59">
        <v>8</v>
      </c>
      <c r="F11" s="59"/>
      <c r="G11" s="59"/>
      <c r="H11" s="72">
        <v>0</v>
      </c>
      <c r="I11" s="72">
        <v>0</v>
      </c>
      <c r="J11" s="72">
        <v>0</v>
      </c>
      <c r="K11" s="72">
        <v>0.696560731388768</v>
      </c>
      <c r="L11" s="72">
        <v>0</v>
      </c>
      <c r="M11" s="73"/>
      <c r="N11" s="72">
        <v>0</v>
      </c>
      <c r="O11" s="72">
        <v>0</v>
      </c>
      <c r="P11" s="72">
        <v>0</v>
      </c>
      <c r="Q11" s="72">
        <v>2.2255986068785374</v>
      </c>
      <c r="R11" s="72">
        <v>0</v>
      </c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</row>
    <row r="12" spans="1:41" ht="15">
      <c r="A12" s="67">
        <v>1637</v>
      </c>
      <c r="B12" s="59"/>
      <c r="C12" s="59"/>
      <c r="D12" s="59"/>
      <c r="E12" s="59"/>
      <c r="F12" s="59"/>
      <c r="G12" s="59"/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3"/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</row>
    <row r="13" spans="1:41" ht="15">
      <c r="A13" s="67">
        <v>1638</v>
      </c>
      <c r="B13" s="59"/>
      <c r="C13" s="59"/>
      <c r="D13" s="59"/>
      <c r="E13" s="59">
        <v>6</v>
      </c>
      <c r="F13" s="59"/>
      <c r="G13" s="59"/>
      <c r="H13" s="72">
        <v>0</v>
      </c>
      <c r="I13" s="72">
        <v>0</v>
      </c>
      <c r="J13" s="72">
        <v>0</v>
      </c>
      <c r="K13" s="72">
        <v>0.522420548541576</v>
      </c>
      <c r="L13" s="72">
        <v>0</v>
      </c>
      <c r="M13" s="73"/>
      <c r="N13" s="72">
        <v>0</v>
      </c>
      <c r="O13" s="72">
        <v>0</v>
      </c>
      <c r="P13" s="72">
        <v>0</v>
      </c>
      <c r="Q13" s="72">
        <v>1.6691989551589033</v>
      </c>
      <c r="R13" s="72">
        <v>0</v>
      </c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</row>
    <row r="14" spans="1:41" ht="15">
      <c r="A14" s="67">
        <v>1639</v>
      </c>
      <c r="B14" s="59"/>
      <c r="C14" s="59"/>
      <c r="D14" s="59"/>
      <c r="E14" s="59">
        <v>6</v>
      </c>
      <c r="F14" s="59"/>
      <c r="G14" s="59"/>
      <c r="H14" s="72">
        <v>0</v>
      </c>
      <c r="I14" s="72">
        <v>0</v>
      </c>
      <c r="J14" s="72">
        <v>0</v>
      </c>
      <c r="K14" s="72">
        <v>0.522420548541576</v>
      </c>
      <c r="L14" s="72">
        <v>0</v>
      </c>
      <c r="M14" s="73"/>
      <c r="N14" s="72">
        <v>0</v>
      </c>
      <c r="O14" s="72">
        <v>0</v>
      </c>
      <c r="P14" s="72">
        <v>0</v>
      </c>
      <c r="Q14" s="72">
        <v>1.6691989551589033</v>
      </c>
      <c r="R14" s="72">
        <v>0</v>
      </c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</row>
    <row r="15" spans="1:41" ht="15">
      <c r="A15" s="67">
        <v>1640</v>
      </c>
      <c r="B15" s="59"/>
      <c r="C15" s="59"/>
      <c r="D15" s="59"/>
      <c r="E15" s="59">
        <v>4.8</v>
      </c>
      <c r="F15" s="59"/>
      <c r="G15" s="59"/>
      <c r="H15" s="72">
        <v>0</v>
      </c>
      <c r="I15" s="72">
        <v>0</v>
      </c>
      <c r="J15" s="72">
        <v>0</v>
      </c>
      <c r="K15" s="72">
        <v>0.41793643883326076</v>
      </c>
      <c r="L15" s="72">
        <v>0</v>
      </c>
      <c r="M15" s="73"/>
      <c r="N15" s="72">
        <v>0</v>
      </c>
      <c r="O15" s="72">
        <v>0</v>
      </c>
      <c r="P15" s="72">
        <v>0</v>
      </c>
      <c r="Q15" s="72">
        <v>1.3353591641271223</v>
      </c>
      <c r="R15" s="72">
        <v>0</v>
      </c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</row>
    <row r="16" spans="1:41" ht="15">
      <c r="A16" s="67">
        <v>1641</v>
      </c>
      <c r="B16" s="59"/>
      <c r="C16" s="59"/>
      <c r="D16" s="59"/>
      <c r="E16" s="59"/>
      <c r="F16" s="59"/>
      <c r="G16" s="59"/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3"/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</row>
    <row r="17" spans="1:41" ht="15">
      <c r="A17" s="67">
        <v>1642</v>
      </c>
      <c r="B17" s="59"/>
      <c r="C17" s="59"/>
      <c r="D17" s="59"/>
      <c r="E17" s="59"/>
      <c r="F17" s="59"/>
      <c r="G17" s="59"/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3"/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</row>
    <row r="18" spans="1:41" ht="15">
      <c r="A18" s="67">
        <v>1643</v>
      </c>
      <c r="B18" s="59"/>
      <c r="C18" s="59"/>
      <c r="D18" s="59"/>
      <c r="E18" s="59"/>
      <c r="F18" s="59"/>
      <c r="G18" s="59"/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3"/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</row>
    <row r="19" spans="1:41" ht="15">
      <c r="A19" s="67">
        <v>1644</v>
      </c>
      <c r="B19" s="59"/>
      <c r="C19" s="59"/>
      <c r="D19" s="59"/>
      <c r="E19" s="59"/>
      <c r="F19" s="59"/>
      <c r="G19" s="59"/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3"/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</row>
    <row r="20" spans="1:41" ht="15">
      <c r="A20" s="67">
        <v>1645</v>
      </c>
      <c r="B20" s="59"/>
      <c r="C20" s="59"/>
      <c r="D20" s="59"/>
      <c r="E20" s="59"/>
      <c r="F20" s="59"/>
      <c r="G20" s="59"/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3"/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</row>
    <row r="21" spans="1:41" ht="15">
      <c r="A21" s="67">
        <v>1646</v>
      </c>
      <c r="B21" s="59"/>
      <c r="C21" s="59"/>
      <c r="D21" s="59"/>
      <c r="E21" s="59"/>
      <c r="F21" s="59"/>
      <c r="G21" s="59"/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3"/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</row>
    <row r="22" spans="1:41" ht="15">
      <c r="A22" s="67">
        <v>1647</v>
      </c>
      <c r="B22" s="59"/>
      <c r="C22" s="59"/>
      <c r="D22" s="59"/>
      <c r="E22" s="59"/>
      <c r="F22" s="59"/>
      <c r="G22" s="59"/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3"/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</row>
    <row r="23" spans="1:41" ht="15">
      <c r="A23" s="67">
        <v>1648</v>
      </c>
      <c r="B23" s="59"/>
      <c r="C23" s="59"/>
      <c r="D23" s="59"/>
      <c r="E23" s="59"/>
      <c r="F23" s="59"/>
      <c r="G23" s="59"/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3"/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</row>
    <row r="24" spans="1:41" ht="15">
      <c r="A24" s="67">
        <v>1649</v>
      </c>
      <c r="B24" s="59"/>
      <c r="C24" s="59"/>
      <c r="D24" s="59"/>
      <c r="E24" s="59"/>
      <c r="F24" s="59"/>
      <c r="G24" s="59"/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3"/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</row>
    <row r="25" spans="1:41" ht="15">
      <c r="A25" s="67">
        <v>1650</v>
      </c>
      <c r="B25" s="59"/>
      <c r="C25" s="59"/>
      <c r="D25" s="59"/>
      <c r="E25" s="59"/>
      <c r="F25" s="59"/>
      <c r="G25" s="59"/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3"/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</row>
    <row r="26" spans="1:41" ht="15">
      <c r="A26" s="67">
        <v>1651</v>
      </c>
      <c r="B26" s="59"/>
      <c r="C26" s="59"/>
      <c r="D26" s="59"/>
      <c r="E26" s="59"/>
      <c r="F26" s="59"/>
      <c r="G26" s="59"/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3"/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</row>
    <row r="27" spans="1:41" ht="15">
      <c r="A27" s="67">
        <v>1652</v>
      </c>
      <c r="B27" s="59"/>
      <c r="C27" s="59"/>
      <c r="D27" s="59"/>
      <c r="E27" s="59"/>
      <c r="F27" s="59"/>
      <c r="G27" s="59"/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3"/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</row>
    <row r="28" spans="1:41" ht="15">
      <c r="A28" s="67">
        <v>1653</v>
      </c>
      <c r="B28" s="59"/>
      <c r="C28" s="59"/>
      <c r="D28" s="59"/>
      <c r="E28" s="59"/>
      <c r="F28" s="59"/>
      <c r="G28" s="59"/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3"/>
      <c r="N28" s="72">
        <v>0</v>
      </c>
      <c r="O28" s="72">
        <v>0</v>
      </c>
      <c r="P28" s="72">
        <v>0</v>
      </c>
      <c r="Q28" s="72">
        <v>0</v>
      </c>
      <c r="R28" s="72">
        <v>0</v>
      </c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</row>
    <row r="29" spans="1:41" ht="15">
      <c r="A29" s="67">
        <v>1654</v>
      </c>
      <c r="B29" s="59"/>
      <c r="C29" s="59"/>
      <c r="D29" s="59"/>
      <c r="E29" s="59"/>
      <c r="F29" s="59"/>
      <c r="G29" s="59"/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3"/>
      <c r="N29" s="72">
        <v>0</v>
      </c>
      <c r="O29" s="72">
        <v>0</v>
      </c>
      <c r="P29" s="72">
        <v>0</v>
      </c>
      <c r="Q29" s="72">
        <v>0</v>
      </c>
      <c r="R29" s="72">
        <v>0</v>
      </c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</row>
    <row r="30" spans="1:41" ht="15">
      <c r="A30" s="67">
        <v>1655</v>
      </c>
      <c r="B30" s="59"/>
      <c r="C30" s="59"/>
      <c r="D30" s="59"/>
      <c r="E30" s="59"/>
      <c r="F30" s="59"/>
      <c r="G30" s="59"/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3"/>
      <c r="N30" s="72">
        <v>0</v>
      </c>
      <c r="O30" s="72">
        <v>0</v>
      </c>
      <c r="P30" s="72">
        <v>0</v>
      </c>
      <c r="Q30" s="72">
        <v>0</v>
      </c>
      <c r="R30" s="72">
        <v>0</v>
      </c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</row>
    <row r="31" spans="1:41" ht="15">
      <c r="A31" s="67">
        <v>1656</v>
      </c>
      <c r="B31" s="59"/>
      <c r="C31" s="59"/>
      <c r="D31" s="59"/>
      <c r="E31" s="59"/>
      <c r="F31" s="59"/>
      <c r="G31" s="59"/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3"/>
      <c r="N31" s="72">
        <v>0</v>
      </c>
      <c r="O31" s="72">
        <v>0</v>
      </c>
      <c r="P31" s="72">
        <v>0</v>
      </c>
      <c r="Q31" s="72">
        <v>0</v>
      </c>
      <c r="R31" s="72">
        <v>0</v>
      </c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</row>
    <row r="32" spans="1:41" ht="15">
      <c r="A32" s="67">
        <v>1657</v>
      </c>
      <c r="B32" s="59"/>
      <c r="C32" s="59"/>
      <c r="D32" s="59"/>
      <c r="E32" s="59"/>
      <c r="F32" s="59"/>
      <c r="G32" s="59"/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3"/>
      <c r="N32" s="72">
        <v>0</v>
      </c>
      <c r="O32" s="72">
        <v>0</v>
      </c>
      <c r="P32" s="72">
        <v>0</v>
      </c>
      <c r="Q32" s="72">
        <v>0</v>
      </c>
      <c r="R32" s="72">
        <v>0</v>
      </c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</row>
    <row r="33" spans="1:41" ht="15">
      <c r="A33" s="67">
        <v>1658</v>
      </c>
      <c r="B33" s="59"/>
      <c r="C33" s="59"/>
      <c r="D33" s="59"/>
      <c r="E33" s="59"/>
      <c r="F33" s="59"/>
      <c r="G33" s="59"/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3"/>
      <c r="N33" s="72">
        <v>0</v>
      </c>
      <c r="O33" s="72">
        <v>0</v>
      </c>
      <c r="P33" s="72">
        <v>0</v>
      </c>
      <c r="Q33" s="72">
        <v>0</v>
      </c>
      <c r="R33" s="72">
        <v>0</v>
      </c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</row>
    <row r="34" spans="1:41" ht="15">
      <c r="A34" s="67">
        <v>1659</v>
      </c>
      <c r="B34" s="59"/>
      <c r="C34" s="59"/>
      <c r="D34" s="59"/>
      <c r="E34" s="59"/>
      <c r="F34" s="59"/>
      <c r="G34" s="59"/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3"/>
      <c r="N34" s="72">
        <v>0</v>
      </c>
      <c r="O34" s="72">
        <v>0</v>
      </c>
      <c r="P34" s="72">
        <v>0</v>
      </c>
      <c r="Q34" s="72">
        <v>0</v>
      </c>
      <c r="R34" s="72">
        <v>0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</row>
    <row r="35" spans="1:41" ht="15">
      <c r="A35" s="67">
        <v>1660</v>
      </c>
      <c r="B35" s="59"/>
      <c r="C35" s="59"/>
      <c r="D35" s="59"/>
      <c r="E35" s="59"/>
      <c r="F35" s="59"/>
      <c r="G35" s="59"/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3"/>
      <c r="N35" s="72">
        <v>0</v>
      </c>
      <c r="O35" s="72">
        <v>0</v>
      </c>
      <c r="P35" s="72">
        <v>0</v>
      </c>
      <c r="Q35" s="72">
        <v>0</v>
      </c>
      <c r="R35" s="72">
        <v>0</v>
      </c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</row>
    <row r="36" spans="1:41" ht="15">
      <c r="A36" s="67">
        <v>1661</v>
      </c>
      <c r="B36" s="59"/>
      <c r="C36" s="59"/>
      <c r="D36" s="59"/>
      <c r="E36" s="59"/>
      <c r="F36" s="59"/>
      <c r="G36" s="59"/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3"/>
      <c r="N36" s="72">
        <v>0</v>
      </c>
      <c r="O36" s="72">
        <v>0</v>
      </c>
      <c r="P36" s="72">
        <v>0</v>
      </c>
      <c r="Q36" s="72">
        <v>0</v>
      </c>
      <c r="R36" s="72">
        <v>0</v>
      </c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</row>
    <row r="37" spans="1:41" ht="15">
      <c r="A37" s="67">
        <v>1662</v>
      </c>
      <c r="B37" s="59"/>
      <c r="C37" s="59"/>
      <c r="D37" s="59"/>
      <c r="E37" s="59"/>
      <c r="F37" s="59"/>
      <c r="G37" s="59"/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3"/>
      <c r="N37" s="72">
        <v>0</v>
      </c>
      <c r="O37" s="72">
        <v>0</v>
      </c>
      <c r="P37" s="72">
        <v>0</v>
      </c>
      <c r="Q37" s="72">
        <v>0</v>
      </c>
      <c r="R37" s="72">
        <v>0</v>
      </c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</row>
    <row r="38" spans="1:41" ht="15">
      <c r="A38" s="67">
        <v>1663</v>
      </c>
      <c r="B38" s="59"/>
      <c r="C38" s="59"/>
      <c r="D38" s="59"/>
      <c r="E38" s="59"/>
      <c r="F38" s="59"/>
      <c r="G38" s="59"/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3"/>
      <c r="N38" s="72">
        <v>0</v>
      </c>
      <c r="O38" s="72">
        <v>0</v>
      </c>
      <c r="P38" s="72">
        <v>0</v>
      </c>
      <c r="Q38" s="72">
        <v>0</v>
      </c>
      <c r="R38" s="72">
        <v>0</v>
      </c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</row>
    <row r="39" spans="1:41" ht="15">
      <c r="A39" s="67">
        <v>1664</v>
      </c>
      <c r="B39" s="59"/>
      <c r="C39" s="59"/>
      <c r="D39" s="59"/>
      <c r="E39" s="59"/>
      <c r="F39" s="59"/>
      <c r="G39" s="59"/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3"/>
      <c r="N39" s="72">
        <v>0</v>
      </c>
      <c r="O39" s="72">
        <v>0</v>
      </c>
      <c r="P39" s="72">
        <v>0</v>
      </c>
      <c r="Q39" s="72">
        <v>0</v>
      </c>
      <c r="R39" s="72">
        <v>0</v>
      </c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</row>
    <row r="40" spans="1:41" ht="15">
      <c r="A40" s="67">
        <v>1665</v>
      </c>
      <c r="B40" s="59"/>
      <c r="C40" s="59"/>
      <c r="D40" s="59"/>
      <c r="E40" s="59"/>
      <c r="F40" s="59"/>
      <c r="G40" s="59"/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3"/>
      <c r="N40" s="72">
        <v>0</v>
      </c>
      <c r="O40" s="72">
        <v>0</v>
      </c>
      <c r="P40" s="72">
        <v>0</v>
      </c>
      <c r="Q40" s="72">
        <v>0</v>
      </c>
      <c r="R40" s="72">
        <v>0</v>
      </c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</row>
    <row r="41" spans="1:41" ht="15">
      <c r="A41" s="67">
        <v>1666</v>
      </c>
      <c r="B41" s="59"/>
      <c r="C41" s="59"/>
      <c r="D41" s="59"/>
      <c r="E41" s="59"/>
      <c r="F41" s="59"/>
      <c r="G41" s="59"/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3"/>
      <c r="N41" s="72">
        <v>0</v>
      </c>
      <c r="O41" s="72">
        <v>0</v>
      </c>
      <c r="P41" s="72">
        <v>0</v>
      </c>
      <c r="Q41" s="72">
        <v>0</v>
      </c>
      <c r="R41" s="72">
        <v>0</v>
      </c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</row>
    <row r="42" spans="1:41" ht="15">
      <c r="A42" s="67">
        <v>1667</v>
      </c>
      <c r="B42" s="59"/>
      <c r="C42" s="59"/>
      <c r="D42" s="59"/>
      <c r="E42" s="59"/>
      <c r="F42" s="59"/>
      <c r="G42" s="59"/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3"/>
      <c r="N42" s="72">
        <v>0</v>
      </c>
      <c r="O42" s="72">
        <v>0</v>
      </c>
      <c r="P42" s="72">
        <v>0</v>
      </c>
      <c r="Q42" s="72">
        <v>0</v>
      </c>
      <c r="R42" s="72">
        <v>0</v>
      </c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</row>
    <row r="43" spans="1:41" ht="15">
      <c r="A43" s="67">
        <v>1668</v>
      </c>
      <c r="B43" s="59"/>
      <c r="C43" s="59"/>
      <c r="D43" s="59"/>
      <c r="E43" s="59"/>
      <c r="F43" s="59"/>
      <c r="G43" s="59"/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3"/>
      <c r="N43" s="72">
        <v>0</v>
      </c>
      <c r="O43" s="72">
        <v>0</v>
      </c>
      <c r="P43" s="72">
        <v>0</v>
      </c>
      <c r="Q43" s="72">
        <v>0</v>
      </c>
      <c r="R43" s="72">
        <v>0</v>
      </c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</row>
    <row r="44" spans="1:41" ht="15">
      <c r="A44" s="67">
        <v>1669</v>
      </c>
      <c r="B44" s="59"/>
      <c r="C44" s="59"/>
      <c r="D44" s="59"/>
      <c r="E44" s="59"/>
      <c r="F44" s="59"/>
      <c r="G44" s="59"/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3"/>
      <c r="N44" s="72">
        <v>0</v>
      </c>
      <c r="O44" s="72">
        <v>0</v>
      </c>
      <c r="P44" s="72">
        <v>0</v>
      </c>
      <c r="Q44" s="72">
        <v>0</v>
      </c>
      <c r="R44" s="72">
        <v>0</v>
      </c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</row>
    <row r="45" spans="1:41" ht="15">
      <c r="A45" s="67">
        <v>1670</v>
      </c>
      <c r="B45" s="59"/>
      <c r="C45" s="59"/>
      <c r="D45" s="59"/>
      <c r="E45" s="59"/>
      <c r="F45" s="59"/>
      <c r="G45" s="59"/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3"/>
      <c r="N45" s="72">
        <v>0</v>
      </c>
      <c r="O45" s="72">
        <v>0</v>
      </c>
      <c r="P45" s="72">
        <v>0</v>
      </c>
      <c r="Q45" s="72">
        <v>0</v>
      </c>
      <c r="R45" s="72">
        <v>0</v>
      </c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</row>
    <row r="46" spans="1:41" ht="15">
      <c r="A46" s="67">
        <v>1671</v>
      </c>
      <c r="B46" s="59"/>
      <c r="C46" s="59"/>
      <c r="D46" s="59"/>
      <c r="E46" s="59"/>
      <c r="F46" s="59"/>
      <c r="G46" s="59"/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3"/>
      <c r="N46" s="72">
        <v>0</v>
      </c>
      <c r="O46" s="72">
        <v>0</v>
      </c>
      <c r="P46" s="72">
        <v>0</v>
      </c>
      <c r="Q46" s="72">
        <v>0</v>
      </c>
      <c r="R46" s="72">
        <v>0</v>
      </c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</row>
    <row r="47" spans="1:41" ht="15">
      <c r="A47" s="67">
        <v>1672</v>
      </c>
      <c r="B47" s="59"/>
      <c r="C47" s="59"/>
      <c r="D47" s="59"/>
      <c r="E47" s="59"/>
      <c r="F47" s="59"/>
      <c r="G47" s="59"/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3"/>
      <c r="N47" s="72">
        <v>0</v>
      </c>
      <c r="O47" s="72">
        <v>0</v>
      </c>
      <c r="P47" s="72">
        <v>0</v>
      </c>
      <c r="Q47" s="72">
        <v>0</v>
      </c>
      <c r="R47" s="72">
        <v>0</v>
      </c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</row>
    <row r="48" spans="1:41" ht="15">
      <c r="A48" s="67">
        <v>1673</v>
      </c>
      <c r="B48" s="59"/>
      <c r="C48" s="59"/>
      <c r="D48" s="59"/>
      <c r="E48" s="59"/>
      <c r="F48" s="59"/>
      <c r="G48" s="59"/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3"/>
      <c r="N48" s="72">
        <v>0</v>
      </c>
      <c r="O48" s="72">
        <v>0</v>
      </c>
      <c r="P48" s="72">
        <v>0</v>
      </c>
      <c r="Q48" s="72">
        <v>0</v>
      </c>
      <c r="R48" s="72">
        <v>0</v>
      </c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</row>
    <row r="49" spans="1:41" ht="15">
      <c r="A49" s="67">
        <v>1674</v>
      </c>
      <c r="B49" s="59"/>
      <c r="C49" s="59"/>
      <c r="D49" s="59"/>
      <c r="E49" s="59"/>
      <c r="F49" s="59"/>
      <c r="G49" s="59"/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3"/>
      <c r="N49" s="72">
        <v>0</v>
      </c>
      <c r="O49" s="72">
        <v>0</v>
      </c>
      <c r="P49" s="72">
        <v>0</v>
      </c>
      <c r="Q49" s="72">
        <v>0</v>
      </c>
      <c r="R49" s="72">
        <v>0</v>
      </c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</row>
    <row r="50" spans="1:41" ht="15">
      <c r="A50" s="67">
        <v>1675</v>
      </c>
      <c r="B50" s="59"/>
      <c r="C50" s="59"/>
      <c r="D50" s="59"/>
      <c r="E50" s="59"/>
      <c r="F50" s="59"/>
      <c r="G50" s="59"/>
      <c r="H50" s="72">
        <v>0</v>
      </c>
      <c r="I50" s="72">
        <v>0</v>
      </c>
      <c r="J50" s="72">
        <v>0</v>
      </c>
      <c r="K50" s="72">
        <v>0</v>
      </c>
      <c r="L50" s="72">
        <v>0</v>
      </c>
      <c r="M50" s="73"/>
      <c r="N50" s="72">
        <v>0</v>
      </c>
      <c r="O50" s="72">
        <v>0</v>
      </c>
      <c r="P50" s="72">
        <v>0</v>
      </c>
      <c r="Q50" s="72">
        <v>0</v>
      </c>
      <c r="R50" s="72">
        <v>0</v>
      </c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</row>
    <row r="51" spans="1:41" ht="15">
      <c r="A51" s="67">
        <v>1676</v>
      </c>
      <c r="B51" s="59"/>
      <c r="C51" s="59"/>
      <c r="D51" s="59"/>
      <c r="E51" s="59"/>
      <c r="F51" s="59"/>
      <c r="G51" s="59"/>
      <c r="H51" s="72">
        <v>0</v>
      </c>
      <c r="I51" s="72">
        <v>0</v>
      </c>
      <c r="J51" s="72">
        <v>0</v>
      </c>
      <c r="K51" s="72">
        <v>0</v>
      </c>
      <c r="L51" s="72">
        <v>0</v>
      </c>
      <c r="M51" s="73"/>
      <c r="N51" s="72">
        <v>0</v>
      </c>
      <c r="O51" s="72">
        <v>0</v>
      </c>
      <c r="P51" s="72">
        <v>0</v>
      </c>
      <c r="Q51" s="72">
        <v>0</v>
      </c>
      <c r="R51" s="72">
        <v>0</v>
      </c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</row>
    <row r="52" spans="1:41" ht="15">
      <c r="A52" s="67">
        <v>1677</v>
      </c>
      <c r="B52" s="59"/>
      <c r="C52" s="59"/>
      <c r="D52" s="59"/>
      <c r="E52" s="59"/>
      <c r="F52" s="59"/>
      <c r="G52" s="59"/>
      <c r="H52" s="72">
        <v>0</v>
      </c>
      <c r="I52" s="72">
        <v>0</v>
      </c>
      <c r="J52" s="72">
        <v>0</v>
      </c>
      <c r="K52" s="72">
        <v>0</v>
      </c>
      <c r="L52" s="72">
        <v>0</v>
      </c>
      <c r="M52" s="73"/>
      <c r="N52" s="72">
        <v>0</v>
      </c>
      <c r="O52" s="72">
        <v>0</v>
      </c>
      <c r="P52" s="72">
        <v>0</v>
      </c>
      <c r="Q52" s="72">
        <v>0</v>
      </c>
      <c r="R52" s="72">
        <v>0</v>
      </c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</row>
    <row r="53" spans="1:41" ht="15">
      <c r="A53" s="67">
        <v>1678</v>
      </c>
      <c r="B53" s="59"/>
      <c r="C53" s="59"/>
      <c r="D53" s="59"/>
      <c r="E53" s="59"/>
      <c r="F53" s="59"/>
      <c r="G53" s="59"/>
      <c r="H53" s="72">
        <v>0</v>
      </c>
      <c r="I53" s="72">
        <v>0</v>
      </c>
      <c r="J53" s="72">
        <v>0</v>
      </c>
      <c r="K53" s="72">
        <v>0</v>
      </c>
      <c r="L53" s="72">
        <v>0</v>
      </c>
      <c r="M53" s="73"/>
      <c r="N53" s="72">
        <v>0</v>
      </c>
      <c r="O53" s="72">
        <v>0</v>
      </c>
      <c r="P53" s="72">
        <v>0</v>
      </c>
      <c r="Q53" s="72">
        <v>0</v>
      </c>
      <c r="R53" s="72">
        <v>0</v>
      </c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</row>
    <row r="54" spans="1:41" ht="15">
      <c r="A54" s="67">
        <v>1679</v>
      </c>
      <c r="B54" s="59"/>
      <c r="C54" s="59"/>
      <c r="D54" s="59"/>
      <c r="E54" s="59"/>
      <c r="F54" s="59"/>
      <c r="G54" s="59"/>
      <c r="H54" s="72">
        <v>0</v>
      </c>
      <c r="I54" s="72">
        <v>0</v>
      </c>
      <c r="J54" s="72">
        <v>0</v>
      </c>
      <c r="K54" s="72">
        <v>0</v>
      </c>
      <c r="L54" s="72">
        <v>0</v>
      </c>
      <c r="M54" s="73"/>
      <c r="N54" s="72">
        <v>0</v>
      </c>
      <c r="O54" s="72">
        <v>0</v>
      </c>
      <c r="P54" s="72">
        <v>0</v>
      </c>
      <c r="Q54" s="72">
        <v>0</v>
      </c>
      <c r="R54" s="72">
        <v>0</v>
      </c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</row>
    <row r="55" spans="1:41" ht="15">
      <c r="A55" s="67">
        <v>1680</v>
      </c>
      <c r="B55" s="59"/>
      <c r="C55" s="59"/>
      <c r="D55" s="59"/>
      <c r="E55" s="59"/>
      <c r="F55" s="59"/>
      <c r="G55" s="59"/>
      <c r="H55" s="72">
        <v>0</v>
      </c>
      <c r="I55" s="72">
        <v>0</v>
      </c>
      <c r="J55" s="72">
        <v>0</v>
      </c>
      <c r="K55" s="72">
        <v>0</v>
      </c>
      <c r="L55" s="72">
        <v>0</v>
      </c>
      <c r="M55" s="73"/>
      <c r="N55" s="72">
        <v>0</v>
      </c>
      <c r="O55" s="72">
        <v>0</v>
      </c>
      <c r="P55" s="72">
        <v>0</v>
      </c>
      <c r="Q55" s="72">
        <v>0</v>
      </c>
      <c r="R55" s="72">
        <v>0</v>
      </c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</row>
    <row r="56" spans="1:41" ht="15">
      <c r="A56" s="67">
        <v>1681</v>
      </c>
      <c r="B56" s="59"/>
      <c r="C56" s="59"/>
      <c r="D56" s="59"/>
      <c r="E56" s="59"/>
      <c r="F56" s="59"/>
      <c r="G56" s="59"/>
      <c r="H56" s="72">
        <v>0</v>
      </c>
      <c r="I56" s="72">
        <v>0</v>
      </c>
      <c r="J56" s="72">
        <v>0</v>
      </c>
      <c r="K56" s="72">
        <v>0</v>
      </c>
      <c r="L56" s="72">
        <v>0</v>
      </c>
      <c r="M56" s="73"/>
      <c r="N56" s="72">
        <v>0</v>
      </c>
      <c r="O56" s="72">
        <v>0</v>
      </c>
      <c r="P56" s="72">
        <v>0</v>
      </c>
      <c r="Q56" s="72">
        <v>0</v>
      </c>
      <c r="R56" s="72">
        <v>0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</row>
    <row r="57" spans="1:41" ht="15">
      <c r="A57" s="67">
        <v>1682</v>
      </c>
      <c r="B57" s="59"/>
      <c r="C57" s="59"/>
      <c r="D57" s="59"/>
      <c r="E57" s="59"/>
      <c r="F57" s="59"/>
      <c r="G57" s="59"/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73"/>
      <c r="N57" s="72">
        <v>0</v>
      </c>
      <c r="O57" s="72">
        <v>0</v>
      </c>
      <c r="P57" s="72">
        <v>0</v>
      </c>
      <c r="Q57" s="72">
        <v>0</v>
      </c>
      <c r="R57" s="72">
        <v>0</v>
      </c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</row>
    <row r="58" spans="1:41" ht="15">
      <c r="A58" s="67">
        <v>1683</v>
      </c>
      <c r="B58" s="59"/>
      <c r="C58" s="59"/>
      <c r="D58" s="59"/>
      <c r="E58" s="59"/>
      <c r="F58" s="59"/>
      <c r="G58" s="59"/>
      <c r="H58" s="72">
        <v>0</v>
      </c>
      <c r="I58" s="72">
        <v>0</v>
      </c>
      <c r="J58" s="72">
        <v>0</v>
      </c>
      <c r="K58" s="72">
        <v>0</v>
      </c>
      <c r="L58" s="72">
        <v>0</v>
      </c>
      <c r="M58" s="73"/>
      <c r="N58" s="72">
        <v>0</v>
      </c>
      <c r="O58" s="72">
        <v>0</v>
      </c>
      <c r="P58" s="72">
        <v>0</v>
      </c>
      <c r="Q58" s="72">
        <v>0</v>
      </c>
      <c r="R58" s="72">
        <v>0</v>
      </c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</row>
    <row r="59" spans="1:41" ht="15">
      <c r="A59" s="67">
        <v>1684</v>
      </c>
      <c r="B59" s="59"/>
      <c r="C59" s="59"/>
      <c r="D59" s="59"/>
      <c r="E59" s="59"/>
      <c r="F59" s="59"/>
      <c r="G59" s="59"/>
      <c r="H59" s="72">
        <v>0</v>
      </c>
      <c r="I59" s="72">
        <v>0</v>
      </c>
      <c r="J59" s="72">
        <v>0</v>
      </c>
      <c r="K59" s="72">
        <v>0</v>
      </c>
      <c r="L59" s="72">
        <v>0</v>
      </c>
      <c r="M59" s="73"/>
      <c r="N59" s="72">
        <v>0</v>
      </c>
      <c r="O59" s="72">
        <v>0</v>
      </c>
      <c r="P59" s="72">
        <v>0</v>
      </c>
      <c r="Q59" s="72">
        <v>0</v>
      </c>
      <c r="R59" s="72">
        <v>0</v>
      </c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</row>
    <row r="60" spans="1:41" ht="15">
      <c r="A60" s="67">
        <v>1685</v>
      </c>
      <c r="B60" s="59"/>
      <c r="C60" s="59"/>
      <c r="D60" s="59"/>
      <c r="E60" s="59"/>
      <c r="F60" s="59"/>
      <c r="G60" s="59"/>
      <c r="H60" s="72">
        <v>0</v>
      </c>
      <c r="I60" s="72">
        <v>0</v>
      </c>
      <c r="J60" s="72">
        <v>0</v>
      </c>
      <c r="K60" s="72">
        <v>0</v>
      </c>
      <c r="L60" s="72">
        <v>0</v>
      </c>
      <c r="M60" s="73"/>
      <c r="N60" s="72">
        <v>0</v>
      </c>
      <c r="O60" s="72">
        <v>0</v>
      </c>
      <c r="P60" s="72">
        <v>0</v>
      </c>
      <c r="Q60" s="72">
        <v>0</v>
      </c>
      <c r="R60" s="72">
        <v>0</v>
      </c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</row>
    <row r="61" spans="1:41" ht="15">
      <c r="A61" s="67">
        <v>1686</v>
      </c>
      <c r="B61" s="59"/>
      <c r="C61" s="59"/>
      <c r="D61" s="59"/>
      <c r="E61" s="59"/>
      <c r="F61" s="59"/>
      <c r="G61" s="59"/>
      <c r="H61" s="72">
        <v>0</v>
      </c>
      <c r="I61" s="72">
        <v>0</v>
      </c>
      <c r="J61" s="72">
        <v>0</v>
      </c>
      <c r="K61" s="72">
        <v>0</v>
      </c>
      <c r="L61" s="72">
        <v>0</v>
      </c>
      <c r="M61" s="73"/>
      <c r="N61" s="72">
        <v>0</v>
      </c>
      <c r="O61" s="72">
        <v>0</v>
      </c>
      <c r="P61" s="72">
        <v>0</v>
      </c>
      <c r="Q61" s="72">
        <v>0</v>
      </c>
      <c r="R61" s="72">
        <v>0</v>
      </c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</row>
    <row r="62" spans="1:41" ht="15">
      <c r="A62" s="67">
        <v>1687</v>
      </c>
      <c r="B62" s="59"/>
      <c r="C62" s="59"/>
      <c r="D62" s="59"/>
      <c r="E62" s="59"/>
      <c r="F62" s="59"/>
      <c r="G62" s="59"/>
      <c r="H62" s="72">
        <v>0</v>
      </c>
      <c r="I62" s="72">
        <v>0</v>
      </c>
      <c r="J62" s="72">
        <v>0</v>
      </c>
      <c r="K62" s="72">
        <v>0</v>
      </c>
      <c r="L62" s="72">
        <v>0</v>
      </c>
      <c r="M62" s="73"/>
      <c r="N62" s="72">
        <v>0</v>
      </c>
      <c r="O62" s="72">
        <v>0</v>
      </c>
      <c r="P62" s="72">
        <v>0</v>
      </c>
      <c r="Q62" s="72">
        <v>0</v>
      </c>
      <c r="R62" s="72">
        <v>0</v>
      </c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</row>
    <row r="63" spans="1:41" ht="15">
      <c r="A63" s="67">
        <v>1688</v>
      </c>
      <c r="B63" s="59"/>
      <c r="C63" s="59"/>
      <c r="D63" s="59"/>
      <c r="E63" s="59"/>
      <c r="F63" s="59"/>
      <c r="G63" s="59"/>
      <c r="H63" s="72">
        <v>0</v>
      </c>
      <c r="I63" s="72">
        <v>0</v>
      </c>
      <c r="J63" s="72">
        <v>0</v>
      </c>
      <c r="K63" s="72">
        <v>0</v>
      </c>
      <c r="L63" s="72">
        <v>0</v>
      </c>
      <c r="M63" s="73"/>
      <c r="N63" s="72">
        <v>0</v>
      </c>
      <c r="O63" s="72">
        <v>0</v>
      </c>
      <c r="P63" s="72">
        <v>0</v>
      </c>
      <c r="Q63" s="72">
        <v>0</v>
      </c>
      <c r="R63" s="72">
        <v>0</v>
      </c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</row>
    <row r="64" spans="1:41" ht="15">
      <c r="A64" s="67">
        <v>1689</v>
      </c>
      <c r="B64" s="59"/>
      <c r="C64" s="59"/>
      <c r="D64" s="59"/>
      <c r="E64" s="59"/>
      <c r="F64" s="59"/>
      <c r="G64" s="59"/>
      <c r="H64" s="72">
        <v>0</v>
      </c>
      <c r="I64" s="72">
        <v>0</v>
      </c>
      <c r="J64" s="72">
        <v>0</v>
      </c>
      <c r="K64" s="72">
        <v>0</v>
      </c>
      <c r="L64" s="72">
        <v>0</v>
      </c>
      <c r="M64" s="73"/>
      <c r="N64" s="72">
        <v>0</v>
      </c>
      <c r="O64" s="72">
        <v>0</v>
      </c>
      <c r="P64" s="72">
        <v>0</v>
      </c>
      <c r="Q64" s="72">
        <v>0</v>
      </c>
      <c r="R64" s="72">
        <v>0</v>
      </c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</row>
    <row r="65" spans="1:41" ht="15">
      <c r="A65" s="67">
        <v>1690</v>
      </c>
      <c r="B65" s="59"/>
      <c r="C65" s="59"/>
      <c r="D65" s="59"/>
      <c r="E65" s="59">
        <v>3.2</v>
      </c>
      <c r="F65" s="59"/>
      <c r="G65" s="59"/>
      <c r="H65" s="72">
        <v>0</v>
      </c>
      <c r="I65" s="72">
        <v>0</v>
      </c>
      <c r="J65" s="72">
        <v>0</v>
      </c>
      <c r="K65" s="72">
        <v>0.2786242925555072</v>
      </c>
      <c r="L65" s="72">
        <v>0</v>
      </c>
      <c r="M65" s="73"/>
      <c r="N65" s="72">
        <v>0</v>
      </c>
      <c r="O65" s="72">
        <v>0</v>
      </c>
      <c r="P65" s="72">
        <v>0</v>
      </c>
      <c r="Q65" s="72">
        <v>0.8902394427514149</v>
      </c>
      <c r="R65" s="72">
        <v>0</v>
      </c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</row>
    <row r="66" spans="1:41" ht="15">
      <c r="A66" s="67">
        <v>1691</v>
      </c>
      <c r="B66" s="59"/>
      <c r="C66" s="59"/>
      <c r="D66" s="59"/>
      <c r="E66" s="59"/>
      <c r="F66" s="59"/>
      <c r="G66" s="59"/>
      <c r="H66" s="72">
        <v>0</v>
      </c>
      <c r="I66" s="72">
        <v>0</v>
      </c>
      <c r="J66" s="72">
        <v>0</v>
      </c>
      <c r="K66" s="72">
        <v>0</v>
      </c>
      <c r="L66" s="72">
        <v>0</v>
      </c>
      <c r="M66" s="73"/>
      <c r="N66" s="72">
        <v>0</v>
      </c>
      <c r="O66" s="72">
        <v>0</v>
      </c>
      <c r="P66" s="72">
        <v>0</v>
      </c>
      <c r="Q66" s="72">
        <v>0</v>
      </c>
      <c r="R66" s="72">
        <v>0</v>
      </c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</row>
    <row r="67" spans="1:41" ht="15">
      <c r="A67" s="67">
        <v>1692</v>
      </c>
      <c r="B67" s="59"/>
      <c r="C67" s="59"/>
      <c r="D67" s="59"/>
      <c r="E67" s="59"/>
      <c r="F67" s="59"/>
      <c r="G67" s="59"/>
      <c r="H67" s="72">
        <v>0</v>
      </c>
      <c r="I67" s="72">
        <v>0</v>
      </c>
      <c r="J67" s="72">
        <v>0</v>
      </c>
      <c r="K67" s="72">
        <v>0</v>
      </c>
      <c r="L67" s="72">
        <v>0</v>
      </c>
      <c r="M67" s="73"/>
      <c r="N67" s="72">
        <v>0</v>
      </c>
      <c r="O67" s="72">
        <v>0</v>
      </c>
      <c r="P67" s="72">
        <v>0</v>
      </c>
      <c r="Q67" s="72">
        <v>0</v>
      </c>
      <c r="R67" s="72">
        <v>0</v>
      </c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</row>
    <row r="68" spans="1:41" ht="15">
      <c r="A68" s="67">
        <v>1693</v>
      </c>
      <c r="B68" s="59"/>
      <c r="C68" s="59"/>
      <c r="D68" s="59"/>
      <c r="E68" s="59">
        <v>6</v>
      </c>
      <c r="F68" s="59"/>
      <c r="G68" s="59"/>
      <c r="H68" s="72">
        <v>0</v>
      </c>
      <c r="I68" s="72">
        <v>0</v>
      </c>
      <c r="J68" s="72">
        <v>0</v>
      </c>
      <c r="K68" s="72">
        <v>0.522420548541576</v>
      </c>
      <c r="L68" s="72">
        <v>0</v>
      </c>
      <c r="M68" s="73"/>
      <c r="N68" s="72">
        <v>0</v>
      </c>
      <c r="O68" s="72">
        <v>0</v>
      </c>
      <c r="P68" s="72">
        <v>0</v>
      </c>
      <c r="Q68" s="72">
        <v>1.6691989551589033</v>
      </c>
      <c r="R68" s="72">
        <v>0</v>
      </c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</row>
    <row r="69" spans="1:41" ht="15">
      <c r="A69" s="67">
        <v>1694</v>
      </c>
      <c r="B69" s="59"/>
      <c r="C69" s="59"/>
      <c r="D69" s="59"/>
      <c r="E69" s="59">
        <v>5.6</v>
      </c>
      <c r="F69" s="59"/>
      <c r="G69" s="59"/>
      <c r="H69" s="72">
        <v>0</v>
      </c>
      <c r="I69" s="72">
        <v>0</v>
      </c>
      <c r="J69" s="72">
        <v>0</v>
      </c>
      <c r="K69" s="72">
        <v>0.48759251197213754</v>
      </c>
      <c r="L69" s="72">
        <v>0</v>
      </c>
      <c r="M69" s="73"/>
      <c r="N69" s="72">
        <v>0</v>
      </c>
      <c r="O69" s="72">
        <v>0</v>
      </c>
      <c r="P69" s="72">
        <v>0</v>
      </c>
      <c r="Q69" s="72">
        <v>1.557919024814976</v>
      </c>
      <c r="R69" s="72">
        <v>0</v>
      </c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</row>
    <row r="70" spans="1:41" ht="15">
      <c r="A70" s="67">
        <v>1695</v>
      </c>
      <c r="B70" s="59"/>
      <c r="C70" s="59"/>
      <c r="D70" s="59">
        <v>14.2</v>
      </c>
      <c r="E70" s="59"/>
      <c r="F70" s="59"/>
      <c r="G70" s="59"/>
      <c r="H70" s="72">
        <v>0</v>
      </c>
      <c r="I70" s="72">
        <v>0</v>
      </c>
      <c r="J70" s="72">
        <v>1.2363952982150632</v>
      </c>
      <c r="K70" s="72">
        <v>0</v>
      </c>
      <c r="L70" s="72">
        <v>0</v>
      </c>
      <c r="M70" s="73"/>
      <c r="N70" s="72">
        <v>0</v>
      </c>
      <c r="O70" s="72">
        <v>0</v>
      </c>
      <c r="P70" s="72">
        <v>3.9504375272094037</v>
      </c>
      <c r="Q70" s="72">
        <v>0</v>
      </c>
      <c r="R70" s="72">
        <v>0</v>
      </c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</row>
    <row r="71" spans="1:41" ht="15">
      <c r="A71" s="67">
        <v>1696</v>
      </c>
      <c r="B71" s="59"/>
      <c r="C71" s="59"/>
      <c r="D71" s="59">
        <v>16</v>
      </c>
      <c r="E71" s="59"/>
      <c r="F71" s="59"/>
      <c r="G71" s="59"/>
      <c r="H71" s="72">
        <v>0</v>
      </c>
      <c r="I71" s="72">
        <v>0</v>
      </c>
      <c r="J71" s="72">
        <v>1.393121462777536</v>
      </c>
      <c r="K71" s="72">
        <v>0</v>
      </c>
      <c r="L71" s="72">
        <v>0</v>
      </c>
      <c r="M71" s="73"/>
      <c r="N71" s="72">
        <v>0</v>
      </c>
      <c r="O71" s="72">
        <v>0</v>
      </c>
      <c r="P71" s="72">
        <v>4.451197213757075</v>
      </c>
      <c r="Q71" s="72">
        <v>0</v>
      </c>
      <c r="R71" s="72">
        <v>0</v>
      </c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</row>
    <row r="72" spans="1:41" ht="15">
      <c r="A72" s="67">
        <v>1697</v>
      </c>
      <c r="B72" s="59"/>
      <c r="C72" s="59"/>
      <c r="D72" s="59">
        <v>16</v>
      </c>
      <c r="E72" s="59"/>
      <c r="F72" s="59">
        <v>1.6</v>
      </c>
      <c r="G72" s="59"/>
      <c r="H72" s="72">
        <v>0</v>
      </c>
      <c r="I72" s="72">
        <v>0</v>
      </c>
      <c r="J72" s="72">
        <v>1.393121462777536</v>
      </c>
      <c r="K72" s="72">
        <v>0</v>
      </c>
      <c r="L72" s="72">
        <v>0.1393121462777536</v>
      </c>
      <c r="M72" s="73"/>
      <c r="N72" s="72">
        <v>0</v>
      </c>
      <c r="O72" s="72">
        <v>0</v>
      </c>
      <c r="P72" s="72">
        <v>4.451197213757075</v>
      </c>
      <c r="Q72" s="72">
        <v>0</v>
      </c>
      <c r="R72" s="72">
        <v>0.44511972137570743</v>
      </c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</row>
    <row r="73" spans="1:41" ht="15">
      <c r="A73" s="67">
        <v>1698</v>
      </c>
      <c r="B73" s="59"/>
      <c r="C73" s="59"/>
      <c r="D73" s="59">
        <v>14</v>
      </c>
      <c r="E73" s="59"/>
      <c r="F73" s="59"/>
      <c r="G73" s="59"/>
      <c r="H73" s="72">
        <v>0</v>
      </c>
      <c r="I73" s="72">
        <v>0</v>
      </c>
      <c r="J73" s="72">
        <v>1.2189812799303439</v>
      </c>
      <c r="K73" s="72">
        <v>0</v>
      </c>
      <c r="L73" s="72">
        <v>0</v>
      </c>
      <c r="M73" s="73"/>
      <c r="N73" s="72">
        <v>0</v>
      </c>
      <c r="O73" s="72">
        <v>0</v>
      </c>
      <c r="P73" s="72">
        <v>3.89479756203744</v>
      </c>
      <c r="Q73" s="72">
        <v>0</v>
      </c>
      <c r="R73" s="72">
        <v>0</v>
      </c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</row>
    <row r="74" spans="1:41" ht="15">
      <c r="A74" s="67">
        <v>1699</v>
      </c>
      <c r="B74" s="59"/>
      <c r="C74" s="59"/>
      <c r="D74" s="59">
        <v>16</v>
      </c>
      <c r="E74" s="59"/>
      <c r="F74" s="59"/>
      <c r="G74" s="59"/>
      <c r="H74" s="72">
        <v>0</v>
      </c>
      <c r="I74" s="72">
        <v>0</v>
      </c>
      <c r="J74" s="72">
        <v>1.393121462777536</v>
      </c>
      <c r="K74" s="72">
        <v>0</v>
      </c>
      <c r="L74" s="72">
        <v>0</v>
      </c>
      <c r="M74" s="73"/>
      <c r="N74" s="72">
        <v>0</v>
      </c>
      <c r="O74" s="72">
        <v>0</v>
      </c>
      <c r="P74" s="72">
        <v>4.451197213757075</v>
      </c>
      <c r="Q74" s="72">
        <v>0</v>
      </c>
      <c r="R74" s="72">
        <v>0</v>
      </c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</row>
    <row r="75" spans="1:41" ht="15">
      <c r="A75" s="67">
        <v>1700</v>
      </c>
      <c r="B75" s="59"/>
      <c r="C75" s="59"/>
      <c r="D75" s="59"/>
      <c r="E75" s="59"/>
      <c r="F75" s="59"/>
      <c r="G75" s="59"/>
      <c r="H75" s="72">
        <v>0</v>
      </c>
      <c r="I75" s="72">
        <v>0</v>
      </c>
      <c r="J75" s="72">
        <v>0</v>
      </c>
      <c r="K75" s="72">
        <v>0</v>
      </c>
      <c r="L75" s="72">
        <v>0</v>
      </c>
      <c r="M75" s="73"/>
      <c r="N75" s="72">
        <v>0</v>
      </c>
      <c r="O75" s="72">
        <v>0</v>
      </c>
      <c r="P75" s="72">
        <v>0</v>
      </c>
      <c r="Q75" s="72">
        <v>0</v>
      </c>
      <c r="R75" s="72">
        <v>0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</row>
    <row r="76" spans="1:41" ht="15">
      <c r="A76" s="67">
        <v>1701</v>
      </c>
      <c r="B76" s="59"/>
      <c r="C76" s="59"/>
      <c r="D76" s="59">
        <v>13</v>
      </c>
      <c r="E76" s="59"/>
      <c r="F76" s="59"/>
      <c r="G76" s="59"/>
      <c r="H76" s="72">
        <v>0</v>
      </c>
      <c r="I76" s="72">
        <v>0</v>
      </c>
      <c r="J76" s="72">
        <v>1.1319111885067479</v>
      </c>
      <c r="K76" s="72">
        <v>0</v>
      </c>
      <c r="L76" s="72">
        <v>0</v>
      </c>
      <c r="M76" s="73"/>
      <c r="N76" s="72">
        <v>0</v>
      </c>
      <c r="O76" s="72">
        <v>0</v>
      </c>
      <c r="P76" s="72">
        <v>3.616597736177623</v>
      </c>
      <c r="Q76" s="72">
        <v>0</v>
      </c>
      <c r="R76" s="72">
        <v>0</v>
      </c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</row>
    <row r="77" spans="1:41" ht="15">
      <c r="A77" s="67">
        <v>1702</v>
      </c>
      <c r="B77" s="59"/>
      <c r="C77" s="59"/>
      <c r="D77" s="59">
        <v>16</v>
      </c>
      <c r="E77" s="59"/>
      <c r="F77" s="59"/>
      <c r="G77" s="59"/>
      <c r="H77" s="72">
        <v>0</v>
      </c>
      <c r="I77" s="72">
        <v>0</v>
      </c>
      <c r="J77" s="72">
        <v>1.393121462777536</v>
      </c>
      <c r="K77" s="72">
        <v>0</v>
      </c>
      <c r="L77" s="72">
        <v>0</v>
      </c>
      <c r="M77" s="73"/>
      <c r="N77" s="72">
        <v>0</v>
      </c>
      <c r="O77" s="72">
        <v>0</v>
      </c>
      <c r="P77" s="72">
        <v>4.451197213757075</v>
      </c>
      <c r="Q77" s="72">
        <v>0</v>
      </c>
      <c r="R77" s="72">
        <v>0</v>
      </c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</row>
    <row r="78" spans="1:41" ht="15">
      <c r="A78" s="67">
        <v>1703</v>
      </c>
      <c r="B78" s="59"/>
      <c r="C78" s="59"/>
      <c r="D78" s="59"/>
      <c r="E78" s="59"/>
      <c r="F78" s="59"/>
      <c r="G78" s="59"/>
      <c r="H78" s="72">
        <v>0</v>
      </c>
      <c r="I78" s="72">
        <v>0</v>
      </c>
      <c r="J78" s="72">
        <v>0</v>
      </c>
      <c r="K78" s="72">
        <v>0</v>
      </c>
      <c r="L78" s="72">
        <v>0</v>
      </c>
      <c r="M78" s="73"/>
      <c r="N78" s="72">
        <v>0</v>
      </c>
      <c r="O78" s="72">
        <v>0</v>
      </c>
      <c r="P78" s="72">
        <v>0</v>
      </c>
      <c r="Q78" s="72">
        <v>0</v>
      </c>
      <c r="R78" s="72">
        <v>0</v>
      </c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</row>
    <row r="79" spans="1:41" ht="15">
      <c r="A79" s="67">
        <v>1704</v>
      </c>
      <c r="B79" s="59"/>
      <c r="C79" s="59"/>
      <c r="D79" s="59">
        <v>35.9</v>
      </c>
      <c r="E79" s="59"/>
      <c r="F79" s="59">
        <v>1.9</v>
      </c>
      <c r="G79" s="59"/>
      <c r="H79" s="72">
        <v>0</v>
      </c>
      <c r="I79" s="72">
        <v>0</v>
      </c>
      <c r="J79" s="72">
        <v>3.1258162821070963</v>
      </c>
      <c r="K79" s="72">
        <v>0</v>
      </c>
      <c r="L79" s="72">
        <v>0.1654331737048324</v>
      </c>
      <c r="M79" s="73"/>
      <c r="N79" s="72">
        <v>0</v>
      </c>
      <c r="O79" s="72">
        <v>0</v>
      </c>
      <c r="P79" s="72">
        <v>9.987373748367435</v>
      </c>
      <c r="Q79" s="72">
        <v>0</v>
      </c>
      <c r="R79" s="72">
        <v>0.5285796691336526</v>
      </c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</row>
    <row r="80" spans="1:41" ht="15">
      <c r="A80" s="67">
        <v>1705</v>
      </c>
      <c r="B80" s="59"/>
      <c r="C80" s="59"/>
      <c r="D80" s="59">
        <v>16</v>
      </c>
      <c r="E80" s="59"/>
      <c r="F80" s="59"/>
      <c r="G80" s="59"/>
      <c r="H80" s="72">
        <v>0</v>
      </c>
      <c r="I80" s="72">
        <v>0</v>
      </c>
      <c r="J80" s="72">
        <v>1.393121462777536</v>
      </c>
      <c r="K80" s="72">
        <v>0</v>
      </c>
      <c r="L80" s="72">
        <v>0</v>
      </c>
      <c r="M80" s="73"/>
      <c r="N80" s="72">
        <v>0</v>
      </c>
      <c r="O80" s="72">
        <v>0</v>
      </c>
      <c r="P80" s="72">
        <v>4.451197213757075</v>
      </c>
      <c r="Q80" s="72">
        <v>0</v>
      </c>
      <c r="R80" s="72">
        <v>0</v>
      </c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</row>
    <row r="81" spans="1:41" ht="15">
      <c r="A81" s="67">
        <v>1706</v>
      </c>
      <c r="B81" s="59"/>
      <c r="C81" s="59"/>
      <c r="D81" s="59"/>
      <c r="E81" s="59"/>
      <c r="F81" s="59"/>
      <c r="G81" s="59"/>
      <c r="H81" s="72">
        <v>0</v>
      </c>
      <c r="I81" s="72">
        <v>0</v>
      </c>
      <c r="J81" s="72">
        <v>0</v>
      </c>
      <c r="K81" s="72">
        <v>0</v>
      </c>
      <c r="L81" s="72">
        <v>0</v>
      </c>
      <c r="M81" s="73"/>
      <c r="N81" s="72">
        <v>0</v>
      </c>
      <c r="O81" s="72">
        <v>0</v>
      </c>
      <c r="P81" s="72">
        <v>0</v>
      </c>
      <c r="Q81" s="72">
        <v>0</v>
      </c>
      <c r="R81" s="72">
        <v>0</v>
      </c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</row>
    <row r="82" spans="1:41" ht="15">
      <c r="A82" s="67">
        <v>1707</v>
      </c>
      <c r="B82" s="59"/>
      <c r="C82" s="59"/>
      <c r="D82" s="59"/>
      <c r="E82" s="59"/>
      <c r="F82" s="59"/>
      <c r="G82" s="59"/>
      <c r="H82" s="72">
        <v>0</v>
      </c>
      <c r="I82" s="72">
        <v>0</v>
      </c>
      <c r="J82" s="72">
        <v>0</v>
      </c>
      <c r="K82" s="72">
        <v>0</v>
      </c>
      <c r="L82" s="72">
        <v>0</v>
      </c>
      <c r="M82" s="73"/>
      <c r="N82" s="72">
        <v>0</v>
      </c>
      <c r="O82" s="72">
        <v>0</v>
      </c>
      <c r="P82" s="72">
        <v>0</v>
      </c>
      <c r="Q82" s="72">
        <v>0</v>
      </c>
      <c r="R82" s="72">
        <v>0</v>
      </c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</row>
    <row r="83" spans="1:41" ht="15">
      <c r="A83" s="67">
        <v>1708</v>
      </c>
      <c r="B83" s="59">
        <v>6.4</v>
      </c>
      <c r="C83" s="59">
        <v>1.67</v>
      </c>
      <c r="D83" s="59">
        <v>13.4</v>
      </c>
      <c r="E83" s="59"/>
      <c r="F83" s="59"/>
      <c r="G83" s="59"/>
      <c r="H83" s="72">
        <v>0.5572485851110144</v>
      </c>
      <c r="I83" s="72">
        <v>0.1454070526774053</v>
      </c>
      <c r="J83" s="72">
        <v>1.1667392250761863</v>
      </c>
      <c r="K83" s="72">
        <v>0</v>
      </c>
      <c r="L83" s="72">
        <v>0</v>
      </c>
      <c r="M83" s="73"/>
      <c r="N83" s="72">
        <v>1.7804788855028297</v>
      </c>
      <c r="O83" s="72">
        <v>0.46459370918589465</v>
      </c>
      <c r="P83" s="72">
        <v>3.72787766652155</v>
      </c>
      <c r="Q83" s="72">
        <v>0</v>
      </c>
      <c r="R83" s="72">
        <v>0</v>
      </c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</row>
    <row r="84" spans="1:41" ht="15">
      <c r="A84" s="67">
        <v>1709</v>
      </c>
      <c r="B84" s="59"/>
      <c r="C84" s="59"/>
      <c r="D84" s="59"/>
      <c r="E84" s="59"/>
      <c r="F84" s="59"/>
      <c r="G84" s="59"/>
      <c r="H84" s="72">
        <v>0</v>
      </c>
      <c r="I84" s="72">
        <v>0</v>
      </c>
      <c r="J84" s="72">
        <v>0</v>
      </c>
      <c r="K84" s="72">
        <v>0</v>
      </c>
      <c r="L84" s="72">
        <v>0</v>
      </c>
      <c r="M84" s="73"/>
      <c r="N84" s="72">
        <v>0</v>
      </c>
      <c r="O84" s="72">
        <v>0</v>
      </c>
      <c r="P84" s="72">
        <v>0</v>
      </c>
      <c r="Q84" s="72">
        <v>0</v>
      </c>
      <c r="R84" s="72">
        <v>0</v>
      </c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</row>
    <row r="85" spans="1:41" ht="15">
      <c r="A85" s="67">
        <v>1710</v>
      </c>
      <c r="B85" s="59"/>
      <c r="C85" s="59"/>
      <c r="D85" s="59"/>
      <c r="E85" s="59"/>
      <c r="F85" s="59"/>
      <c r="G85" s="59"/>
      <c r="H85" s="72">
        <v>0</v>
      </c>
      <c r="I85" s="72">
        <v>0</v>
      </c>
      <c r="J85" s="72">
        <v>0</v>
      </c>
      <c r="K85" s="72">
        <v>0</v>
      </c>
      <c r="L85" s="72">
        <v>0</v>
      </c>
      <c r="M85" s="73"/>
      <c r="N85" s="72">
        <v>0</v>
      </c>
      <c r="O85" s="72">
        <v>0</v>
      </c>
      <c r="P85" s="72">
        <v>0</v>
      </c>
      <c r="Q85" s="72">
        <v>0</v>
      </c>
      <c r="R85" s="72">
        <v>0</v>
      </c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</row>
    <row r="86" spans="1:41" ht="15">
      <c r="A86" s="67">
        <v>1711</v>
      </c>
      <c r="B86" s="59"/>
      <c r="C86" s="59"/>
      <c r="D86" s="59">
        <v>8</v>
      </c>
      <c r="E86" s="59"/>
      <c r="F86" s="59"/>
      <c r="G86" s="59"/>
      <c r="H86" s="72">
        <v>0</v>
      </c>
      <c r="I86" s="72">
        <v>0</v>
      </c>
      <c r="J86" s="72">
        <v>0.696560731388768</v>
      </c>
      <c r="K86" s="72">
        <v>0</v>
      </c>
      <c r="L86" s="72">
        <v>0</v>
      </c>
      <c r="M86" s="73"/>
      <c r="N86" s="72">
        <v>0</v>
      </c>
      <c r="O86" s="72">
        <v>0</v>
      </c>
      <c r="P86" s="72">
        <v>2.2255986068785374</v>
      </c>
      <c r="Q86" s="72">
        <v>0</v>
      </c>
      <c r="R86" s="72">
        <v>0</v>
      </c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</row>
    <row r="87" spans="1:41" ht="15">
      <c r="A87" s="67">
        <v>1712</v>
      </c>
      <c r="B87" s="59"/>
      <c r="C87" s="59"/>
      <c r="D87" s="59"/>
      <c r="E87" s="59"/>
      <c r="F87" s="59"/>
      <c r="G87" s="59"/>
      <c r="H87" s="72">
        <v>0</v>
      </c>
      <c r="I87" s="72">
        <v>0</v>
      </c>
      <c r="J87" s="72">
        <v>0</v>
      </c>
      <c r="K87" s="72">
        <v>0</v>
      </c>
      <c r="L87" s="72">
        <v>0</v>
      </c>
      <c r="M87" s="73"/>
      <c r="N87" s="72">
        <v>0</v>
      </c>
      <c r="O87" s="72">
        <v>0</v>
      </c>
      <c r="P87" s="72">
        <v>0</v>
      </c>
      <c r="Q87" s="72">
        <v>0</v>
      </c>
      <c r="R87" s="72">
        <v>0</v>
      </c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</row>
    <row r="88" spans="1:41" ht="15">
      <c r="A88" s="67">
        <v>1713</v>
      </c>
      <c r="B88" s="59"/>
      <c r="C88" s="59"/>
      <c r="D88" s="59"/>
      <c r="E88" s="59"/>
      <c r="F88" s="59"/>
      <c r="G88" s="59"/>
      <c r="H88" s="72">
        <v>0</v>
      </c>
      <c r="I88" s="72">
        <v>0</v>
      </c>
      <c r="J88" s="72">
        <v>0</v>
      </c>
      <c r="K88" s="72">
        <v>0</v>
      </c>
      <c r="L88" s="72">
        <v>0</v>
      </c>
      <c r="M88" s="73"/>
      <c r="N88" s="72">
        <v>0</v>
      </c>
      <c r="O88" s="72">
        <v>0</v>
      </c>
      <c r="P88" s="72">
        <v>0</v>
      </c>
      <c r="Q88" s="72">
        <v>0</v>
      </c>
      <c r="R88" s="72">
        <v>0</v>
      </c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</row>
    <row r="89" spans="1:41" ht="15">
      <c r="A89" s="67">
        <v>1714</v>
      </c>
      <c r="B89" s="59"/>
      <c r="C89" s="59"/>
      <c r="D89" s="59"/>
      <c r="E89" s="59"/>
      <c r="F89" s="59"/>
      <c r="G89" s="59"/>
      <c r="H89" s="72">
        <v>0</v>
      </c>
      <c r="I89" s="72">
        <v>0</v>
      </c>
      <c r="J89" s="72">
        <v>0</v>
      </c>
      <c r="K89" s="72">
        <v>0</v>
      </c>
      <c r="L89" s="72">
        <v>0</v>
      </c>
      <c r="M89" s="73"/>
      <c r="N89" s="72">
        <v>0</v>
      </c>
      <c r="O89" s="72">
        <v>0</v>
      </c>
      <c r="P89" s="72">
        <v>0</v>
      </c>
      <c r="Q89" s="72">
        <v>0</v>
      </c>
      <c r="R89" s="72">
        <v>0</v>
      </c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</row>
    <row r="90" spans="1:41" ht="15">
      <c r="A90" s="67">
        <v>1715</v>
      </c>
      <c r="B90" s="59"/>
      <c r="C90" s="59"/>
      <c r="D90" s="59"/>
      <c r="E90" s="59"/>
      <c r="F90" s="59"/>
      <c r="G90" s="59"/>
      <c r="H90" s="72">
        <v>0</v>
      </c>
      <c r="I90" s="72">
        <v>0</v>
      </c>
      <c r="J90" s="72">
        <v>0</v>
      </c>
      <c r="K90" s="72">
        <v>0</v>
      </c>
      <c r="L90" s="72">
        <v>0</v>
      </c>
      <c r="M90" s="73"/>
      <c r="N90" s="72">
        <v>0</v>
      </c>
      <c r="O90" s="72">
        <v>0</v>
      </c>
      <c r="P90" s="72">
        <v>0</v>
      </c>
      <c r="Q90" s="72">
        <v>0</v>
      </c>
      <c r="R90" s="72">
        <v>0</v>
      </c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</row>
    <row r="91" spans="1:41" ht="15">
      <c r="A91" s="67">
        <v>1716</v>
      </c>
      <c r="B91" s="59"/>
      <c r="C91" s="59"/>
      <c r="D91" s="59"/>
      <c r="E91" s="59"/>
      <c r="F91" s="59">
        <v>36</v>
      </c>
      <c r="G91" s="59"/>
      <c r="H91" s="72">
        <v>0</v>
      </c>
      <c r="I91" s="72">
        <v>0</v>
      </c>
      <c r="J91" s="72">
        <v>0</v>
      </c>
      <c r="K91" s="72">
        <v>0</v>
      </c>
      <c r="L91" s="72">
        <v>3.134523291249456</v>
      </c>
      <c r="M91" s="73"/>
      <c r="N91" s="72">
        <v>0</v>
      </c>
      <c r="O91" s="72">
        <v>0</v>
      </c>
      <c r="P91" s="72">
        <v>0</v>
      </c>
      <c r="Q91" s="72">
        <v>0</v>
      </c>
      <c r="R91" s="72">
        <v>10.015193730953417</v>
      </c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</row>
    <row r="92" spans="1:41" ht="15">
      <c r="A92" s="67">
        <v>1717</v>
      </c>
      <c r="B92" s="59"/>
      <c r="C92" s="59">
        <v>1.59</v>
      </c>
      <c r="D92" s="59"/>
      <c r="E92" s="59"/>
      <c r="F92" s="59">
        <v>19</v>
      </c>
      <c r="G92" s="59"/>
      <c r="H92" s="72">
        <v>0</v>
      </c>
      <c r="I92" s="72">
        <v>0.13844144536351766</v>
      </c>
      <c r="J92" s="72">
        <v>0</v>
      </c>
      <c r="K92" s="72">
        <v>0</v>
      </c>
      <c r="L92" s="72">
        <v>1.654331737048324</v>
      </c>
      <c r="M92" s="73"/>
      <c r="N92" s="72">
        <v>0</v>
      </c>
      <c r="O92" s="72">
        <v>0.44233772311710934</v>
      </c>
      <c r="P92" s="72">
        <v>0</v>
      </c>
      <c r="Q92" s="72">
        <v>0</v>
      </c>
      <c r="R92" s="72">
        <v>5.285796691336526</v>
      </c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</row>
    <row r="93" spans="1:41" ht="15">
      <c r="A93" s="67">
        <v>1718</v>
      </c>
      <c r="B93" s="59"/>
      <c r="C93" s="59"/>
      <c r="D93" s="59">
        <v>9.6</v>
      </c>
      <c r="E93" s="59"/>
      <c r="F93" s="59"/>
      <c r="G93" s="59"/>
      <c r="H93" s="72">
        <v>0</v>
      </c>
      <c r="I93" s="72">
        <v>0</v>
      </c>
      <c r="J93" s="72">
        <v>0.8358728776665215</v>
      </c>
      <c r="K93" s="72">
        <v>0</v>
      </c>
      <c r="L93" s="72">
        <v>0</v>
      </c>
      <c r="M93" s="73"/>
      <c r="N93" s="72">
        <v>0</v>
      </c>
      <c r="O93" s="72">
        <v>0</v>
      </c>
      <c r="P93" s="72">
        <v>2.6707183282542446</v>
      </c>
      <c r="Q93" s="72">
        <v>0</v>
      </c>
      <c r="R93" s="72">
        <v>0</v>
      </c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</row>
    <row r="94" spans="1:41" ht="15">
      <c r="A94" s="67">
        <v>1719</v>
      </c>
      <c r="B94" s="59"/>
      <c r="C94" s="59"/>
      <c r="D94" s="59">
        <v>12</v>
      </c>
      <c r="E94" s="59">
        <v>8</v>
      </c>
      <c r="F94" s="59"/>
      <c r="G94" s="59"/>
      <c r="H94" s="72">
        <v>0</v>
      </c>
      <c r="I94" s="72">
        <v>0</v>
      </c>
      <c r="J94" s="72">
        <v>1.044841097083152</v>
      </c>
      <c r="K94" s="72">
        <v>0.696560731388768</v>
      </c>
      <c r="L94" s="72">
        <v>0</v>
      </c>
      <c r="M94" s="73"/>
      <c r="N94" s="72">
        <v>0</v>
      </c>
      <c r="O94" s="72">
        <v>0</v>
      </c>
      <c r="P94" s="72">
        <v>3.3383979103178065</v>
      </c>
      <c r="Q94" s="72">
        <v>2.2255986068785374</v>
      </c>
      <c r="R94" s="72">
        <v>0</v>
      </c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</row>
    <row r="95" spans="1:41" ht="15">
      <c r="A95" s="67">
        <v>1720</v>
      </c>
      <c r="B95" s="59">
        <v>4.8</v>
      </c>
      <c r="C95" s="59"/>
      <c r="D95" s="59">
        <v>12</v>
      </c>
      <c r="E95" s="59"/>
      <c r="F95" s="59"/>
      <c r="G95" s="59"/>
      <c r="H95" s="72">
        <v>0.41793643883326076</v>
      </c>
      <c r="I95" s="72">
        <v>0</v>
      </c>
      <c r="J95" s="72">
        <v>1.044841097083152</v>
      </c>
      <c r="K95" s="72">
        <v>0</v>
      </c>
      <c r="L95" s="72">
        <v>0</v>
      </c>
      <c r="M95" s="73"/>
      <c r="N95" s="72">
        <v>1.3353591641271223</v>
      </c>
      <c r="O95" s="72">
        <v>0</v>
      </c>
      <c r="P95" s="72">
        <v>3.3383979103178065</v>
      </c>
      <c r="Q95" s="72">
        <v>0</v>
      </c>
      <c r="R95" s="72">
        <v>0</v>
      </c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</row>
    <row r="96" spans="1:41" ht="15">
      <c r="A96" s="67">
        <v>1721</v>
      </c>
      <c r="B96" s="59"/>
      <c r="C96" s="59"/>
      <c r="D96" s="59">
        <v>14</v>
      </c>
      <c r="E96" s="59"/>
      <c r="F96" s="59"/>
      <c r="G96" s="59"/>
      <c r="H96" s="72">
        <v>0</v>
      </c>
      <c r="I96" s="72">
        <v>0</v>
      </c>
      <c r="J96" s="72">
        <v>1.2189812799303439</v>
      </c>
      <c r="K96" s="72">
        <v>0</v>
      </c>
      <c r="L96" s="72">
        <v>0</v>
      </c>
      <c r="M96" s="73"/>
      <c r="N96" s="72">
        <v>0</v>
      </c>
      <c r="O96" s="72">
        <v>0</v>
      </c>
      <c r="P96" s="72">
        <v>3.89479756203744</v>
      </c>
      <c r="Q96" s="72">
        <v>0</v>
      </c>
      <c r="R96" s="72">
        <v>0</v>
      </c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</row>
    <row r="97" spans="1:41" ht="15">
      <c r="A97" s="67">
        <v>1722</v>
      </c>
      <c r="B97" s="59">
        <v>5.6</v>
      </c>
      <c r="C97" s="59"/>
      <c r="D97" s="59">
        <v>20</v>
      </c>
      <c r="E97" s="59"/>
      <c r="F97" s="59"/>
      <c r="G97" s="59"/>
      <c r="H97" s="72">
        <v>0.48759251197213754</v>
      </c>
      <c r="I97" s="72">
        <v>0</v>
      </c>
      <c r="J97" s="72">
        <v>1.74140182847192</v>
      </c>
      <c r="K97" s="72">
        <v>0</v>
      </c>
      <c r="L97" s="72">
        <v>0</v>
      </c>
      <c r="M97" s="73"/>
      <c r="N97" s="72">
        <v>1.557919024814976</v>
      </c>
      <c r="O97" s="72">
        <v>0</v>
      </c>
      <c r="P97" s="72">
        <v>5.563996517196343</v>
      </c>
      <c r="Q97" s="72">
        <v>0</v>
      </c>
      <c r="R97" s="72">
        <v>0</v>
      </c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</row>
    <row r="98" spans="1:41" ht="15">
      <c r="A98" s="67">
        <v>1723</v>
      </c>
      <c r="B98" s="59">
        <v>9.6</v>
      </c>
      <c r="C98" s="59"/>
      <c r="D98" s="59">
        <v>14</v>
      </c>
      <c r="E98" s="59"/>
      <c r="F98" s="59"/>
      <c r="G98" s="59"/>
      <c r="H98" s="72">
        <v>0.8358728776665215</v>
      </c>
      <c r="I98" s="72">
        <v>0</v>
      </c>
      <c r="J98" s="72">
        <v>1.2189812799303439</v>
      </c>
      <c r="K98" s="72">
        <v>0</v>
      </c>
      <c r="L98" s="72">
        <v>0</v>
      </c>
      <c r="M98" s="73"/>
      <c r="N98" s="72">
        <v>2.6707183282542446</v>
      </c>
      <c r="O98" s="72">
        <v>0</v>
      </c>
      <c r="P98" s="72">
        <v>3.89479756203744</v>
      </c>
      <c r="Q98" s="72">
        <v>0</v>
      </c>
      <c r="R98" s="72">
        <v>0</v>
      </c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</row>
    <row r="99" spans="1:41" ht="15">
      <c r="A99" s="67">
        <v>1724</v>
      </c>
      <c r="B99" s="59">
        <v>4.8</v>
      </c>
      <c r="C99" s="59"/>
      <c r="D99" s="59">
        <v>12.4</v>
      </c>
      <c r="E99" s="59"/>
      <c r="F99" s="59">
        <v>1.6</v>
      </c>
      <c r="G99" s="59"/>
      <c r="H99" s="72">
        <v>0.41793643883326076</v>
      </c>
      <c r="I99" s="72">
        <v>0</v>
      </c>
      <c r="J99" s="72">
        <v>1.0796691336525903</v>
      </c>
      <c r="K99" s="72">
        <v>0</v>
      </c>
      <c r="L99" s="72">
        <v>0.1393121462777536</v>
      </c>
      <c r="M99" s="73"/>
      <c r="N99" s="72">
        <v>1.3353591641271223</v>
      </c>
      <c r="O99" s="72">
        <v>0</v>
      </c>
      <c r="P99" s="72">
        <v>3.4496778406617326</v>
      </c>
      <c r="Q99" s="72">
        <v>0</v>
      </c>
      <c r="R99" s="72">
        <v>0.44511972137570743</v>
      </c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</row>
    <row r="100" spans="1:41" ht="15">
      <c r="A100" s="67">
        <v>1725</v>
      </c>
      <c r="B100" s="59">
        <v>4.7</v>
      </c>
      <c r="C100" s="59"/>
      <c r="D100" s="59">
        <v>16</v>
      </c>
      <c r="E100" s="59"/>
      <c r="F100" s="59"/>
      <c r="G100" s="59"/>
      <c r="H100" s="72">
        <v>0.4092294296909012</v>
      </c>
      <c r="I100" s="72">
        <v>0</v>
      </c>
      <c r="J100" s="72">
        <v>1.393121462777536</v>
      </c>
      <c r="K100" s="72">
        <v>0</v>
      </c>
      <c r="L100" s="72">
        <v>0</v>
      </c>
      <c r="M100" s="73"/>
      <c r="N100" s="72">
        <v>1.3075391815411408</v>
      </c>
      <c r="O100" s="72">
        <v>0</v>
      </c>
      <c r="P100" s="72">
        <v>4.451197213757075</v>
      </c>
      <c r="Q100" s="72">
        <v>0</v>
      </c>
      <c r="R100" s="72">
        <v>0</v>
      </c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</row>
    <row r="101" spans="1:41" ht="15">
      <c r="A101" s="67">
        <v>1726</v>
      </c>
      <c r="B101" s="59">
        <v>18</v>
      </c>
      <c r="C101" s="59"/>
      <c r="D101" s="59">
        <v>20</v>
      </c>
      <c r="E101" s="59"/>
      <c r="F101" s="59"/>
      <c r="G101" s="59"/>
      <c r="H101" s="72">
        <v>1.567261645624728</v>
      </c>
      <c r="I101" s="72">
        <v>0</v>
      </c>
      <c r="J101" s="72">
        <v>1.74140182847192</v>
      </c>
      <c r="K101" s="72">
        <v>0</v>
      </c>
      <c r="L101" s="72">
        <v>0</v>
      </c>
      <c r="M101" s="73"/>
      <c r="N101" s="72">
        <v>5.0075968654767085</v>
      </c>
      <c r="O101" s="72">
        <v>0</v>
      </c>
      <c r="P101" s="72">
        <v>5.563996517196343</v>
      </c>
      <c r="Q101" s="72">
        <v>0</v>
      </c>
      <c r="R101" s="72">
        <v>0</v>
      </c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</row>
    <row r="102" spans="1:41" ht="15">
      <c r="A102" s="67">
        <v>1727</v>
      </c>
      <c r="B102" s="59"/>
      <c r="C102" s="59"/>
      <c r="D102" s="59"/>
      <c r="E102" s="59"/>
      <c r="F102" s="59"/>
      <c r="G102" s="59"/>
      <c r="H102" s="72">
        <v>0</v>
      </c>
      <c r="I102" s="72">
        <v>0</v>
      </c>
      <c r="J102" s="72">
        <v>0</v>
      </c>
      <c r="K102" s="72">
        <v>0</v>
      </c>
      <c r="L102" s="72">
        <v>0</v>
      </c>
      <c r="M102" s="73"/>
      <c r="N102" s="72">
        <v>0</v>
      </c>
      <c r="O102" s="72">
        <v>0</v>
      </c>
      <c r="P102" s="72">
        <v>0</v>
      </c>
      <c r="Q102" s="72">
        <v>0</v>
      </c>
      <c r="R102" s="72">
        <v>0</v>
      </c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</row>
    <row r="103" spans="1:41" ht="15">
      <c r="A103" s="67">
        <v>1728</v>
      </c>
      <c r="B103" s="59">
        <v>4</v>
      </c>
      <c r="C103" s="59"/>
      <c r="D103" s="59">
        <v>10</v>
      </c>
      <c r="E103" s="59"/>
      <c r="F103" s="59"/>
      <c r="G103" s="59"/>
      <c r="H103" s="72">
        <v>0.348280365694384</v>
      </c>
      <c r="I103" s="72">
        <v>0</v>
      </c>
      <c r="J103" s="72">
        <v>0.87070091423596</v>
      </c>
      <c r="K103" s="72">
        <v>0</v>
      </c>
      <c r="L103" s="72">
        <v>0</v>
      </c>
      <c r="M103" s="73"/>
      <c r="N103" s="72">
        <v>1.1127993034392687</v>
      </c>
      <c r="O103" s="72">
        <v>0</v>
      </c>
      <c r="P103" s="72">
        <v>2.7819982585981715</v>
      </c>
      <c r="Q103" s="72">
        <v>0</v>
      </c>
      <c r="R103" s="72">
        <v>0</v>
      </c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</row>
    <row r="104" spans="1:41" ht="15">
      <c r="A104" s="67">
        <v>1729</v>
      </c>
      <c r="B104" s="59">
        <v>4.8</v>
      </c>
      <c r="C104" s="59"/>
      <c r="D104" s="59">
        <v>10</v>
      </c>
      <c r="E104" s="59"/>
      <c r="F104" s="59"/>
      <c r="G104" s="59"/>
      <c r="H104" s="72">
        <v>0.41793643883326076</v>
      </c>
      <c r="I104" s="72">
        <v>0</v>
      </c>
      <c r="J104" s="72">
        <v>0.87070091423596</v>
      </c>
      <c r="K104" s="72">
        <v>0</v>
      </c>
      <c r="L104" s="72">
        <v>0</v>
      </c>
      <c r="M104" s="73"/>
      <c r="N104" s="72">
        <v>1.3012451023073575</v>
      </c>
      <c r="O104" s="72">
        <v>0</v>
      </c>
      <c r="P104" s="72">
        <v>2.7109272964736615</v>
      </c>
      <c r="Q104" s="72">
        <v>0</v>
      </c>
      <c r="R104" s="72">
        <v>0</v>
      </c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</row>
    <row r="105" spans="1:41" ht="15">
      <c r="A105" s="67">
        <v>1730</v>
      </c>
      <c r="B105" s="59">
        <v>4.8</v>
      </c>
      <c r="C105" s="59"/>
      <c r="D105" s="59">
        <v>14</v>
      </c>
      <c r="E105" s="59"/>
      <c r="F105" s="59">
        <v>2</v>
      </c>
      <c r="G105" s="59"/>
      <c r="H105" s="72">
        <v>0.41793643883326076</v>
      </c>
      <c r="I105" s="72">
        <v>0</v>
      </c>
      <c r="J105" s="72">
        <v>1.2189812799303439</v>
      </c>
      <c r="K105" s="72">
        <v>0</v>
      </c>
      <c r="L105" s="72">
        <v>0.174140182847192</v>
      </c>
      <c r="M105" s="73"/>
      <c r="N105" s="72">
        <v>1.3012451023073575</v>
      </c>
      <c r="O105" s="72">
        <v>0</v>
      </c>
      <c r="P105" s="72">
        <v>3.795298215063126</v>
      </c>
      <c r="Q105" s="72">
        <v>0</v>
      </c>
      <c r="R105" s="72">
        <v>0.5421854592947323</v>
      </c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</row>
    <row r="106" spans="1:41" ht="15">
      <c r="A106" s="67">
        <v>1731</v>
      </c>
      <c r="B106" s="59"/>
      <c r="C106" s="59"/>
      <c r="D106" s="59">
        <v>18</v>
      </c>
      <c r="E106" s="59"/>
      <c r="F106" s="59"/>
      <c r="G106" s="59"/>
      <c r="H106" s="72">
        <v>0</v>
      </c>
      <c r="I106" s="72">
        <v>0</v>
      </c>
      <c r="J106" s="72">
        <v>1.567261645624728</v>
      </c>
      <c r="K106" s="72">
        <v>0</v>
      </c>
      <c r="L106" s="72">
        <v>0</v>
      </c>
      <c r="M106" s="73"/>
      <c r="N106" s="72">
        <v>0</v>
      </c>
      <c r="O106" s="72">
        <v>0</v>
      </c>
      <c r="P106" s="72">
        <v>4.879669133652591</v>
      </c>
      <c r="Q106" s="72">
        <v>0</v>
      </c>
      <c r="R106" s="72">
        <v>0</v>
      </c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</row>
    <row r="107" spans="1:41" ht="15">
      <c r="A107" s="67">
        <v>1732</v>
      </c>
      <c r="B107" s="59"/>
      <c r="C107" s="59"/>
      <c r="D107" s="59"/>
      <c r="E107" s="59"/>
      <c r="F107" s="59"/>
      <c r="G107" s="59"/>
      <c r="H107" s="72">
        <v>0</v>
      </c>
      <c r="I107" s="72">
        <v>0</v>
      </c>
      <c r="J107" s="72">
        <v>0</v>
      </c>
      <c r="K107" s="72">
        <v>0</v>
      </c>
      <c r="L107" s="72">
        <v>0</v>
      </c>
      <c r="M107" s="73"/>
      <c r="N107" s="72">
        <v>0</v>
      </c>
      <c r="O107" s="72">
        <v>0</v>
      </c>
      <c r="P107" s="72">
        <v>0</v>
      </c>
      <c r="Q107" s="72">
        <v>0</v>
      </c>
      <c r="R107" s="72">
        <v>0</v>
      </c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</row>
    <row r="108" spans="1:41" ht="15">
      <c r="A108" s="67">
        <v>1733</v>
      </c>
      <c r="B108" s="59"/>
      <c r="C108" s="59">
        <v>1.18</v>
      </c>
      <c r="D108" s="59"/>
      <c r="E108" s="59">
        <v>4.67</v>
      </c>
      <c r="F108" s="59">
        <v>0.85</v>
      </c>
      <c r="G108" s="59"/>
      <c r="H108" s="72">
        <v>0</v>
      </c>
      <c r="I108" s="72">
        <v>0.10274270787984327</v>
      </c>
      <c r="J108" s="72">
        <v>0</v>
      </c>
      <c r="K108" s="72">
        <v>0.4066173269481933</v>
      </c>
      <c r="L108" s="72">
        <v>0.0740095777100566</v>
      </c>
      <c r="M108" s="73"/>
      <c r="N108" s="72">
        <v>0</v>
      </c>
      <c r="O108" s="72">
        <v>0.31988942098389206</v>
      </c>
      <c r="P108" s="72">
        <v>0</v>
      </c>
      <c r="Q108" s="72">
        <v>1.2660030474531998</v>
      </c>
      <c r="R108" s="72">
        <v>0.23042882020026126</v>
      </c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</row>
    <row r="109" spans="1:41" ht="15">
      <c r="A109" s="67">
        <v>1734</v>
      </c>
      <c r="B109" s="59"/>
      <c r="C109" s="59">
        <v>1.54</v>
      </c>
      <c r="D109" s="59"/>
      <c r="E109" s="59">
        <v>4.5</v>
      </c>
      <c r="F109" s="59">
        <v>1.88</v>
      </c>
      <c r="G109" s="59"/>
      <c r="H109" s="72">
        <v>0</v>
      </c>
      <c r="I109" s="72">
        <v>0.13408794079233785</v>
      </c>
      <c r="J109" s="72">
        <v>0</v>
      </c>
      <c r="K109" s="72">
        <v>0.391815411406182</v>
      </c>
      <c r="L109" s="72">
        <v>0.16369177187636047</v>
      </c>
      <c r="M109" s="73"/>
      <c r="N109" s="72">
        <v>0</v>
      </c>
      <c r="O109" s="72">
        <v>0.4174828036569439</v>
      </c>
      <c r="P109" s="72">
        <v>0</v>
      </c>
      <c r="Q109" s="72">
        <v>1.2199172834131478</v>
      </c>
      <c r="R109" s="72">
        <v>0.5096543317370483</v>
      </c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</row>
    <row r="110" spans="1:41" ht="15">
      <c r="A110" s="67">
        <v>1735</v>
      </c>
      <c r="B110" s="59"/>
      <c r="C110" s="59">
        <v>1.43</v>
      </c>
      <c r="D110" s="59"/>
      <c r="E110" s="59">
        <v>4.4</v>
      </c>
      <c r="F110" s="59">
        <v>1.08</v>
      </c>
      <c r="G110" s="59"/>
      <c r="H110" s="72">
        <v>0</v>
      </c>
      <c r="I110" s="72">
        <v>0.12451023073574227</v>
      </c>
      <c r="J110" s="72">
        <v>0</v>
      </c>
      <c r="K110" s="72">
        <v>0.3831084022638224</v>
      </c>
      <c r="L110" s="72">
        <v>0.09403569873748369</v>
      </c>
      <c r="M110" s="73"/>
      <c r="N110" s="72">
        <v>0</v>
      </c>
      <c r="O110" s="72">
        <v>0.3876626033957336</v>
      </c>
      <c r="P110" s="72">
        <v>0</v>
      </c>
      <c r="Q110" s="72">
        <v>1.1928080104484111</v>
      </c>
      <c r="R110" s="72">
        <v>0.2927801480191555</v>
      </c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</row>
    <row r="111" spans="1:41" ht="15">
      <c r="A111" s="67">
        <v>1736</v>
      </c>
      <c r="B111" s="59"/>
      <c r="C111" s="59">
        <v>1.58</v>
      </c>
      <c r="D111" s="59"/>
      <c r="E111" s="59">
        <v>4.48</v>
      </c>
      <c r="F111" s="59">
        <v>1.18</v>
      </c>
      <c r="G111" s="59"/>
      <c r="H111" s="72">
        <v>0</v>
      </c>
      <c r="I111" s="72">
        <v>0.1375707444492817</v>
      </c>
      <c r="J111" s="72">
        <v>0</v>
      </c>
      <c r="K111" s="72">
        <v>0.3900740095777101</v>
      </c>
      <c r="L111" s="72">
        <v>0.10274270787984327</v>
      </c>
      <c r="M111" s="73"/>
      <c r="N111" s="72">
        <v>0</v>
      </c>
      <c r="O111" s="72">
        <v>0.42832651284283857</v>
      </c>
      <c r="P111" s="72">
        <v>0</v>
      </c>
      <c r="Q111" s="72">
        <v>1.2144954288202006</v>
      </c>
      <c r="R111" s="72">
        <v>0.31988942098389206</v>
      </c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</row>
    <row r="112" spans="1:41" ht="15">
      <c r="A112" s="67">
        <v>1737</v>
      </c>
      <c r="B112" s="59">
        <v>8.7</v>
      </c>
      <c r="C112" s="59"/>
      <c r="D112" s="59"/>
      <c r="E112" s="59"/>
      <c r="F112" s="59"/>
      <c r="G112" s="59"/>
      <c r="H112" s="72">
        <v>0.7575097953852852</v>
      </c>
      <c r="I112" s="72">
        <v>0</v>
      </c>
      <c r="J112" s="72">
        <v>0</v>
      </c>
      <c r="K112" s="72">
        <v>0</v>
      </c>
      <c r="L112" s="72">
        <v>0</v>
      </c>
      <c r="M112" s="73"/>
      <c r="N112" s="72">
        <v>2.3585067479320854</v>
      </c>
      <c r="O112" s="72">
        <v>0</v>
      </c>
      <c r="P112" s="72">
        <v>0</v>
      </c>
      <c r="Q112" s="72">
        <v>0</v>
      </c>
      <c r="R112" s="72">
        <v>0</v>
      </c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</row>
    <row r="113" spans="1:41" ht="15">
      <c r="A113" s="67">
        <v>1738</v>
      </c>
      <c r="B113" s="59"/>
      <c r="C113" s="59">
        <v>1.75</v>
      </c>
      <c r="D113" s="59">
        <v>12.3</v>
      </c>
      <c r="E113" s="59">
        <v>4.7</v>
      </c>
      <c r="F113" s="59">
        <v>1.4</v>
      </c>
      <c r="G113" s="59"/>
      <c r="H113" s="72">
        <v>0</v>
      </c>
      <c r="I113" s="72">
        <v>0.15237265999129299</v>
      </c>
      <c r="J113" s="72">
        <v>1.0709621245102308</v>
      </c>
      <c r="K113" s="72">
        <v>0.4092294296909012</v>
      </c>
      <c r="L113" s="72">
        <v>0.12189812799303439</v>
      </c>
      <c r="M113" s="73"/>
      <c r="N113" s="72">
        <v>0</v>
      </c>
      <c r="O113" s="72">
        <v>0.4744122768828907</v>
      </c>
      <c r="P113" s="72">
        <v>3.3344405746626036</v>
      </c>
      <c r="Q113" s="72">
        <v>1.274135829342621</v>
      </c>
      <c r="R113" s="72">
        <v>0.3795298215063126</v>
      </c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</row>
    <row r="114" spans="1:41" ht="15">
      <c r="A114" s="67">
        <v>1739</v>
      </c>
      <c r="B114" s="59"/>
      <c r="C114" s="59">
        <v>2.34</v>
      </c>
      <c r="D114" s="59">
        <v>12.4</v>
      </c>
      <c r="E114" s="59">
        <v>4.18</v>
      </c>
      <c r="F114" s="59">
        <v>1.31</v>
      </c>
      <c r="G114" s="59"/>
      <c r="H114" s="72">
        <v>0</v>
      </c>
      <c r="I114" s="72">
        <v>0.20374401393121463</v>
      </c>
      <c r="J114" s="72">
        <v>1.0796691336525903</v>
      </c>
      <c r="K114" s="72">
        <v>0.36395298215063127</v>
      </c>
      <c r="L114" s="72">
        <v>0.11406181976491077</v>
      </c>
      <c r="M114" s="73"/>
      <c r="N114" s="72">
        <v>0</v>
      </c>
      <c r="O114" s="72">
        <v>0.6343569873748368</v>
      </c>
      <c r="P114" s="72">
        <v>3.36154984762734</v>
      </c>
      <c r="Q114" s="72">
        <v>1.1331676099259904</v>
      </c>
      <c r="R114" s="72">
        <v>0.3551314758380497</v>
      </c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</row>
    <row r="115" spans="1:41" ht="15">
      <c r="A115" s="67">
        <v>1740</v>
      </c>
      <c r="B115" s="59"/>
      <c r="C115" s="59">
        <v>2.32</v>
      </c>
      <c r="D115" s="59"/>
      <c r="E115" s="59">
        <v>4.1</v>
      </c>
      <c r="F115" s="59">
        <v>1.65</v>
      </c>
      <c r="G115" s="59"/>
      <c r="H115" s="72">
        <v>0</v>
      </c>
      <c r="I115" s="72">
        <v>0.2020026121027427</v>
      </c>
      <c r="J115" s="72">
        <v>0</v>
      </c>
      <c r="K115" s="72">
        <v>0.3569873748367436</v>
      </c>
      <c r="L115" s="72">
        <v>0.1436656508489334</v>
      </c>
      <c r="M115" s="73"/>
      <c r="N115" s="72">
        <v>0</v>
      </c>
      <c r="O115" s="72">
        <v>0.6289351327818894</v>
      </c>
      <c r="P115" s="72">
        <v>0</v>
      </c>
      <c r="Q115" s="72">
        <v>1.1114801915542012</v>
      </c>
      <c r="R115" s="72">
        <v>0.4473030039181542</v>
      </c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</row>
    <row r="116" spans="1:41" ht="15">
      <c r="A116" s="67">
        <v>1741</v>
      </c>
      <c r="B116" s="59">
        <v>6.45</v>
      </c>
      <c r="C116" s="59">
        <v>2.55</v>
      </c>
      <c r="D116" s="59">
        <v>12.09</v>
      </c>
      <c r="E116" s="59">
        <v>5.28</v>
      </c>
      <c r="F116" s="59">
        <v>1.72</v>
      </c>
      <c r="G116" s="59"/>
      <c r="H116" s="72">
        <v>0.5616020896821942</v>
      </c>
      <c r="I116" s="72">
        <v>0.22202873313016977</v>
      </c>
      <c r="J116" s="72">
        <v>1.0526774053112755</v>
      </c>
      <c r="K116" s="72">
        <v>0.4597300827165869</v>
      </c>
      <c r="L116" s="72">
        <v>0.1497605572485851</v>
      </c>
      <c r="M116" s="73"/>
      <c r="N116" s="72">
        <v>1.7485481062255117</v>
      </c>
      <c r="O116" s="72">
        <v>0.6912864606007836</v>
      </c>
      <c r="P116" s="72">
        <v>3.2775111014366565</v>
      </c>
      <c r="Q116" s="72">
        <v>1.4313696125380933</v>
      </c>
      <c r="R116" s="72">
        <v>0.46627949499346977</v>
      </c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</row>
    <row r="117" spans="1:41" ht="15">
      <c r="A117" s="67">
        <v>1742</v>
      </c>
      <c r="B117" s="59"/>
      <c r="C117" s="59"/>
      <c r="D117" s="59"/>
      <c r="E117" s="59"/>
      <c r="F117" s="59"/>
      <c r="G117" s="59"/>
      <c r="H117" s="72">
        <v>0</v>
      </c>
      <c r="I117" s="72">
        <v>0</v>
      </c>
      <c r="J117" s="72">
        <v>0</v>
      </c>
      <c r="K117" s="72">
        <v>0</v>
      </c>
      <c r="L117" s="72">
        <v>0</v>
      </c>
      <c r="M117" s="73"/>
      <c r="N117" s="72">
        <v>0</v>
      </c>
      <c r="O117" s="72">
        <v>0</v>
      </c>
      <c r="P117" s="72">
        <v>0</v>
      </c>
      <c r="Q117" s="72">
        <v>0</v>
      </c>
      <c r="R117" s="72">
        <v>0</v>
      </c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</row>
    <row r="118" spans="1:41" ht="15">
      <c r="A118" s="67">
        <v>1743</v>
      </c>
      <c r="B118" s="59"/>
      <c r="C118" s="59"/>
      <c r="D118" s="59"/>
      <c r="E118" s="59"/>
      <c r="F118" s="59"/>
      <c r="G118" s="59"/>
      <c r="H118" s="72">
        <v>0</v>
      </c>
      <c r="I118" s="72">
        <v>0</v>
      </c>
      <c r="J118" s="72">
        <v>0</v>
      </c>
      <c r="K118" s="72">
        <v>0</v>
      </c>
      <c r="L118" s="72">
        <v>0</v>
      </c>
      <c r="M118" s="73"/>
      <c r="N118" s="72">
        <v>0</v>
      </c>
      <c r="O118" s="72">
        <v>0</v>
      </c>
      <c r="P118" s="72">
        <v>0</v>
      </c>
      <c r="Q118" s="72">
        <v>0</v>
      </c>
      <c r="R118" s="72">
        <v>0</v>
      </c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</row>
    <row r="119" spans="1:41" ht="15">
      <c r="A119" s="67">
        <v>1744</v>
      </c>
      <c r="B119" s="59"/>
      <c r="C119" s="59"/>
      <c r="D119" s="59"/>
      <c r="E119" s="59"/>
      <c r="F119" s="59"/>
      <c r="G119" s="59"/>
      <c r="H119" s="72">
        <v>0</v>
      </c>
      <c r="I119" s="72">
        <v>0</v>
      </c>
      <c r="J119" s="72">
        <v>0</v>
      </c>
      <c r="K119" s="72">
        <v>0</v>
      </c>
      <c r="L119" s="72">
        <v>0</v>
      </c>
      <c r="M119" s="73"/>
      <c r="N119" s="72">
        <v>0</v>
      </c>
      <c r="O119" s="72">
        <v>0</v>
      </c>
      <c r="P119" s="72">
        <v>0</v>
      </c>
      <c r="Q119" s="72">
        <v>0</v>
      </c>
      <c r="R119" s="72">
        <v>0</v>
      </c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</row>
    <row r="120" spans="1:41" ht="15">
      <c r="A120" s="67">
        <v>1745</v>
      </c>
      <c r="B120" s="59"/>
      <c r="C120" s="59"/>
      <c r="D120" s="59"/>
      <c r="E120" s="59"/>
      <c r="F120" s="59"/>
      <c r="G120" s="59"/>
      <c r="H120" s="72">
        <v>0</v>
      </c>
      <c r="I120" s="72">
        <v>0</v>
      </c>
      <c r="J120" s="72">
        <v>0</v>
      </c>
      <c r="K120" s="72">
        <v>0</v>
      </c>
      <c r="L120" s="72">
        <v>0</v>
      </c>
      <c r="M120" s="73"/>
      <c r="N120" s="72">
        <v>0</v>
      </c>
      <c r="O120" s="72">
        <v>0</v>
      </c>
      <c r="P120" s="72">
        <v>0</v>
      </c>
      <c r="Q120" s="72">
        <v>0</v>
      </c>
      <c r="R120" s="72">
        <v>0</v>
      </c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</row>
    <row r="121" spans="1:41" ht="15">
      <c r="A121" s="67">
        <v>1746</v>
      </c>
      <c r="B121" s="59"/>
      <c r="C121" s="59"/>
      <c r="D121" s="59"/>
      <c r="E121" s="59"/>
      <c r="F121" s="59"/>
      <c r="G121" s="59"/>
      <c r="H121" s="72">
        <v>0</v>
      </c>
      <c r="I121" s="72">
        <v>0</v>
      </c>
      <c r="J121" s="72">
        <v>0</v>
      </c>
      <c r="K121" s="72">
        <v>0</v>
      </c>
      <c r="L121" s="72">
        <v>0</v>
      </c>
      <c r="M121" s="73"/>
      <c r="N121" s="72">
        <v>0</v>
      </c>
      <c r="O121" s="72">
        <v>0</v>
      </c>
      <c r="P121" s="72">
        <v>0</v>
      </c>
      <c r="Q121" s="72">
        <v>0</v>
      </c>
      <c r="R121" s="72">
        <v>0</v>
      </c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</row>
    <row r="122" spans="1:41" ht="15">
      <c r="A122" s="67">
        <v>1747</v>
      </c>
      <c r="B122" s="59"/>
      <c r="C122" s="59"/>
      <c r="D122" s="59"/>
      <c r="E122" s="59"/>
      <c r="F122" s="59"/>
      <c r="G122" s="59"/>
      <c r="H122" s="72">
        <v>0</v>
      </c>
      <c r="I122" s="72">
        <v>0</v>
      </c>
      <c r="J122" s="72">
        <v>0</v>
      </c>
      <c r="K122" s="72">
        <v>0</v>
      </c>
      <c r="L122" s="72">
        <v>0</v>
      </c>
      <c r="M122" s="73"/>
      <c r="N122" s="72">
        <v>0</v>
      </c>
      <c r="O122" s="72">
        <v>0</v>
      </c>
      <c r="P122" s="72">
        <v>0</v>
      </c>
      <c r="Q122" s="72">
        <v>0</v>
      </c>
      <c r="R122" s="72">
        <v>0</v>
      </c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</row>
    <row r="123" spans="1:41" ht="15">
      <c r="A123" s="67">
        <v>1748</v>
      </c>
      <c r="B123" s="59"/>
      <c r="C123" s="59"/>
      <c r="D123" s="59"/>
      <c r="E123" s="59"/>
      <c r="F123" s="59"/>
      <c r="G123" s="59"/>
      <c r="H123" s="72">
        <v>0</v>
      </c>
      <c r="I123" s="72">
        <v>0</v>
      </c>
      <c r="J123" s="72">
        <v>0</v>
      </c>
      <c r="K123" s="72">
        <v>0</v>
      </c>
      <c r="L123" s="72">
        <v>0</v>
      </c>
      <c r="M123" s="73"/>
      <c r="N123" s="72">
        <v>0</v>
      </c>
      <c r="O123" s="72">
        <v>0</v>
      </c>
      <c r="P123" s="72">
        <v>0</v>
      </c>
      <c r="Q123" s="72">
        <v>0</v>
      </c>
      <c r="R123" s="72">
        <v>0</v>
      </c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</row>
    <row r="124" spans="1:41" ht="15">
      <c r="A124" s="67">
        <v>1749</v>
      </c>
      <c r="B124" s="59"/>
      <c r="C124" s="59"/>
      <c r="D124" s="59"/>
      <c r="E124" s="59"/>
      <c r="F124" s="59"/>
      <c r="G124" s="59"/>
      <c r="H124" s="72">
        <v>0</v>
      </c>
      <c r="I124" s="72">
        <v>0</v>
      </c>
      <c r="J124" s="72">
        <v>0</v>
      </c>
      <c r="K124" s="72">
        <v>0</v>
      </c>
      <c r="L124" s="72">
        <v>0</v>
      </c>
      <c r="M124" s="73"/>
      <c r="N124" s="72">
        <v>0</v>
      </c>
      <c r="O124" s="72">
        <v>0</v>
      </c>
      <c r="P124" s="72">
        <v>0</v>
      </c>
      <c r="Q124" s="72">
        <v>0</v>
      </c>
      <c r="R124" s="72">
        <v>0</v>
      </c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</row>
    <row r="125" spans="1:41" ht="15">
      <c r="A125" s="67">
        <v>1750</v>
      </c>
      <c r="B125" s="59"/>
      <c r="C125" s="59"/>
      <c r="D125" s="59"/>
      <c r="E125" s="59"/>
      <c r="F125" s="59"/>
      <c r="G125" s="59"/>
      <c r="H125" s="72">
        <v>0</v>
      </c>
      <c r="I125" s="72">
        <v>0</v>
      </c>
      <c r="J125" s="72">
        <v>0</v>
      </c>
      <c r="K125" s="72">
        <v>0</v>
      </c>
      <c r="L125" s="72">
        <v>0</v>
      </c>
      <c r="M125" s="73"/>
      <c r="N125" s="72">
        <v>0</v>
      </c>
      <c r="O125" s="72">
        <v>0</v>
      </c>
      <c r="P125" s="72">
        <v>0</v>
      </c>
      <c r="Q125" s="72">
        <v>0</v>
      </c>
      <c r="R125" s="72">
        <v>0</v>
      </c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</row>
    <row r="126" spans="1:41" ht="15">
      <c r="A126" s="67">
        <v>1751</v>
      </c>
      <c r="B126" s="59"/>
      <c r="C126" s="59"/>
      <c r="D126" s="59"/>
      <c r="E126" s="59"/>
      <c r="F126" s="59"/>
      <c r="G126" s="59"/>
      <c r="H126" s="72">
        <v>0</v>
      </c>
      <c r="I126" s="72">
        <v>0</v>
      </c>
      <c r="J126" s="72">
        <v>0</v>
      </c>
      <c r="K126" s="72">
        <v>0</v>
      </c>
      <c r="L126" s="72">
        <v>0</v>
      </c>
      <c r="M126" s="73"/>
      <c r="N126" s="72">
        <v>0</v>
      </c>
      <c r="O126" s="72">
        <v>0</v>
      </c>
      <c r="P126" s="72">
        <v>0</v>
      </c>
      <c r="Q126" s="72">
        <v>0</v>
      </c>
      <c r="R126" s="72">
        <v>0</v>
      </c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</row>
    <row r="127" spans="1:41" ht="15">
      <c r="A127" s="67">
        <v>1752</v>
      </c>
      <c r="B127" s="59"/>
      <c r="C127" s="59"/>
      <c r="D127" s="59"/>
      <c r="E127" s="59"/>
      <c r="F127" s="59"/>
      <c r="G127" s="59"/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3"/>
      <c r="N127" s="72">
        <v>0</v>
      </c>
      <c r="O127" s="72">
        <v>0</v>
      </c>
      <c r="P127" s="72">
        <v>0</v>
      </c>
      <c r="Q127" s="72">
        <v>0</v>
      </c>
      <c r="R127" s="72">
        <v>0</v>
      </c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</row>
    <row r="128" spans="1:41" ht="15">
      <c r="A128" s="67">
        <v>1753</v>
      </c>
      <c r="B128" s="59"/>
      <c r="C128" s="59">
        <v>1.89</v>
      </c>
      <c r="D128" s="59">
        <v>12</v>
      </c>
      <c r="E128" s="59">
        <v>5.7</v>
      </c>
      <c r="F128" s="59">
        <v>1.4</v>
      </c>
      <c r="G128" s="59"/>
      <c r="H128" s="72">
        <v>0</v>
      </c>
      <c r="I128" s="72">
        <v>0.16456247279059644</v>
      </c>
      <c r="J128" s="72">
        <v>1.044841097083152</v>
      </c>
      <c r="K128" s="72">
        <v>0.4962995211144972</v>
      </c>
      <c r="L128" s="72">
        <v>0.12189812799303439</v>
      </c>
      <c r="M128" s="73"/>
      <c r="N128" s="72">
        <v>0</v>
      </c>
      <c r="O128" s="72">
        <v>0.512365259033522</v>
      </c>
      <c r="P128" s="72">
        <v>3.2531127557683943</v>
      </c>
      <c r="Q128" s="72">
        <v>1.5452285589899872</v>
      </c>
      <c r="R128" s="72">
        <v>0.3795298215063126</v>
      </c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</row>
    <row r="129" spans="1:41" ht="15">
      <c r="A129" s="67">
        <v>1754</v>
      </c>
      <c r="B129" s="59"/>
      <c r="C129" s="59">
        <v>1.62</v>
      </c>
      <c r="D129" s="59">
        <v>12</v>
      </c>
      <c r="E129" s="59">
        <v>4.9</v>
      </c>
      <c r="F129" s="59">
        <v>2.34</v>
      </c>
      <c r="G129" s="59"/>
      <c r="H129" s="72">
        <v>0</v>
      </c>
      <c r="I129" s="72">
        <v>0.14105354810622553</v>
      </c>
      <c r="J129" s="72">
        <v>1.044841097083152</v>
      </c>
      <c r="K129" s="72">
        <v>0.4266434479756204</v>
      </c>
      <c r="L129" s="72">
        <v>0.20374401393121463</v>
      </c>
      <c r="M129" s="73"/>
      <c r="N129" s="72">
        <v>0</v>
      </c>
      <c r="O129" s="72">
        <v>0.4391702220287332</v>
      </c>
      <c r="P129" s="72">
        <v>3.2531127557683943</v>
      </c>
      <c r="Q129" s="72">
        <v>1.3283543752720943</v>
      </c>
      <c r="R129" s="72">
        <v>0.6343569873748368</v>
      </c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</row>
    <row r="130" spans="1:41" ht="15">
      <c r="A130" s="67">
        <v>1755</v>
      </c>
      <c r="B130" s="59"/>
      <c r="C130" s="59"/>
      <c r="D130" s="59"/>
      <c r="E130" s="59"/>
      <c r="F130" s="59"/>
      <c r="G130" s="59"/>
      <c r="H130" s="72">
        <v>0</v>
      </c>
      <c r="I130" s="72">
        <v>0</v>
      </c>
      <c r="J130" s="72">
        <v>0</v>
      </c>
      <c r="K130" s="72">
        <v>0</v>
      </c>
      <c r="L130" s="72">
        <v>0</v>
      </c>
      <c r="M130" s="73"/>
      <c r="N130" s="72">
        <v>0</v>
      </c>
      <c r="O130" s="72">
        <v>0</v>
      </c>
      <c r="P130" s="72">
        <v>0</v>
      </c>
      <c r="Q130" s="72">
        <v>0</v>
      </c>
      <c r="R130" s="72">
        <v>0</v>
      </c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</row>
    <row r="131" spans="1:41" ht="15">
      <c r="A131" s="67">
        <v>1756</v>
      </c>
      <c r="B131" s="59"/>
      <c r="C131" s="59"/>
      <c r="D131" s="59"/>
      <c r="E131" s="59"/>
      <c r="F131" s="59"/>
      <c r="G131" s="59"/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3"/>
      <c r="N131" s="72">
        <v>0</v>
      </c>
      <c r="O131" s="72">
        <v>0</v>
      </c>
      <c r="P131" s="72">
        <v>0</v>
      </c>
      <c r="Q131" s="72">
        <v>0</v>
      </c>
      <c r="R131" s="72">
        <v>0</v>
      </c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</row>
    <row r="132" spans="1:41" ht="15">
      <c r="A132" s="67">
        <v>1757</v>
      </c>
      <c r="B132" s="59"/>
      <c r="C132" s="59"/>
      <c r="D132" s="59"/>
      <c r="E132" s="59"/>
      <c r="F132" s="59"/>
      <c r="G132" s="59"/>
      <c r="H132" s="72">
        <v>0</v>
      </c>
      <c r="I132" s="72">
        <v>0</v>
      </c>
      <c r="J132" s="72">
        <v>0</v>
      </c>
      <c r="K132" s="72">
        <v>0</v>
      </c>
      <c r="L132" s="72">
        <v>0</v>
      </c>
      <c r="M132" s="73"/>
      <c r="N132" s="72">
        <v>0</v>
      </c>
      <c r="O132" s="72">
        <v>0</v>
      </c>
      <c r="P132" s="72">
        <v>0</v>
      </c>
      <c r="Q132" s="72">
        <v>0</v>
      </c>
      <c r="R132" s="72">
        <v>0</v>
      </c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</row>
    <row r="133" spans="1:41" ht="15">
      <c r="A133" s="67">
        <v>1758</v>
      </c>
      <c r="B133" s="59"/>
      <c r="C133" s="59"/>
      <c r="D133" s="59"/>
      <c r="E133" s="59"/>
      <c r="F133" s="59"/>
      <c r="G133" s="74"/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3"/>
      <c r="N133" s="72">
        <v>0</v>
      </c>
      <c r="O133" s="72">
        <v>0</v>
      </c>
      <c r="P133" s="72">
        <v>0</v>
      </c>
      <c r="Q133" s="72">
        <v>0</v>
      </c>
      <c r="R133" s="72">
        <v>0</v>
      </c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</row>
    <row r="134" spans="1:41" ht="15">
      <c r="A134" s="67">
        <v>1759</v>
      </c>
      <c r="B134" s="59"/>
      <c r="C134" s="59"/>
      <c r="D134" s="59"/>
      <c r="E134" s="59"/>
      <c r="F134" s="59"/>
      <c r="G134" s="59"/>
      <c r="H134" s="72">
        <v>0</v>
      </c>
      <c r="I134" s="72">
        <v>0</v>
      </c>
      <c r="J134" s="72">
        <v>0</v>
      </c>
      <c r="K134" s="72">
        <v>0</v>
      </c>
      <c r="L134" s="72">
        <v>0</v>
      </c>
      <c r="M134" s="73"/>
      <c r="N134" s="72">
        <v>0</v>
      </c>
      <c r="O134" s="72">
        <v>0</v>
      </c>
      <c r="P134" s="72">
        <v>0</v>
      </c>
      <c r="Q134" s="72">
        <v>0</v>
      </c>
      <c r="R134" s="72">
        <v>0</v>
      </c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</row>
    <row r="135" spans="1:41" ht="15">
      <c r="A135" s="67">
        <v>1760</v>
      </c>
      <c r="B135" s="59"/>
      <c r="C135" s="59"/>
      <c r="D135" s="59"/>
      <c r="E135" s="59"/>
      <c r="F135" s="59"/>
      <c r="G135" s="59"/>
      <c r="H135" s="72">
        <v>0</v>
      </c>
      <c r="I135" s="72">
        <v>0</v>
      </c>
      <c r="J135" s="72">
        <v>0</v>
      </c>
      <c r="K135" s="72">
        <v>0</v>
      </c>
      <c r="L135" s="72">
        <v>0</v>
      </c>
      <c r="M135" s="73"/>
      <c r="N135" s="72">
        <v>0</v>
      </c>
      <c r="O135" s="72">
        <v>0</v>
      </c>
      <c r="P135" s="72">
        <v>0</v>
      </c>
      <c r="Q135" s="72">
        <v>0</v>
      </c>
      <c r="R135" s="72">
        <v>0</v>
      </c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</row>
    <row r="136" spans="1:41" ht="15">
      <c r="A136" s="67">
        <v>1761</v>
      </c>
      <c r="B136" s="59"/>
      <c r="C136" s="59">
        <v>2.4</v>
      </c>
      <c r="D136" s="59">
        <v>10.7</v>
      </c>
      <c r="E136" s="59">
        <v>4</v>
      </c>
      <c r="F136" s="59">
        <v>1.93</v>
      </c>
      <c r="G136" s="59"/>
      <c r="H136" s="72">
        <v>0</v>
      </c>
      <c r="I136" s="72">
        <v>0.20896821941663038</v>
      </c>
      <c r="J136" s="72">
        <v>0.9316499782324771</v>
      </c>
      <c r="K136" s="72">
        <v>0.348280365694384</v>
      </c>
      <c r="L136" s="72">
        <v>0.16804527644754028</v>
      </c>
      <c r="M136" s="73"/>
      <c r="N136" s="72">
        <v>0</v>
      </c>
      <c r="O136" s="72">
        <v>0.6506225511536787</v>
      </c>
      <c r="P136" s="72">
        <v>2.9006922072268178</v>
      </c>
      <c r="Q136" s="72">
        <v>1.0843709185894645</v>
      </c>
      <c r="R136" s="72">
        <v>0.5232089682194166</v>
      </c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</row>
    <row r="137" spans="1:41" ht="15">
      <c r="A137" s="67">
        <v>1762</v>
      </c>
      <c r="B137" s="59">
        <v>11</v>
      </c>
      <c r="C137" s="59">
        <v>2.4</v>
      </c>
      <c r="D137" s="59">
        <v>12.1</v>
      </c>
      <c r="E137" s="59">
        <v>4.6</v>
      </c>
      <c r="F137" s="59">
        <v>1.75</v>
      </c>
      <c r="G137" s="59"/>
      <c r="H137" s="72">
        <v>0.957771005659556</v>
      </c>
      <c r="I137" s="72">
        <v>0.20896821941663038</v>
      </c>
      <c r="J137" s="72">
        <v>1.0535481062255116</v>
      </c>
      <c r="K137" s="72">
        <v>0.4005224205485416</v>
      </c>
      <c r="L137" s="72">
        <v>0.15237265999129299</v>
      </c>
      <c r="M137" s="73"/>
      <c r="N137" s="72">
        <v>2.9820200261210275</v>
      </c>
      <c r="O137" s="72">
        <v>0.6506225511536787</v>
      </c>
      <c r="P137" s="72">
        <v>3.2802220287331307</v>
      </c>
      <c r="Q137" s="72">
        <v>1.2470265563778844</v>
      </c>
      <c r="R137" s="72">
        <v>0.4744122768828907</v>
      </c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</row>
    <row r="138" spans="1:41" ht="15">
      <c r="A138" s="67">
        <v>1763</v>
      </c>
      <c r="B138" s="59">
        <v>5.9</v>
      </c>
      <c r="C138" s="59">
        <v>2</v>
      </c>
      <c r="D138" s="59">
        <v>7.7</v>
      </c>
      <c r="E138" s="59">
        <v>4.1</v>
      </c>
      <c r="F138" s="59">
        <v>1.28</v>
      </c>
      <c r="G138" s="59"/>
      <c r="H138" s="72">
        <v>0.5137135393992164</v>
      </c>
      <c r="I138" s="72">
        <v>0.174140182847192</v>
      </c>
      <c r="J138" s="72">
        <v>0.6704397039616892</v>
      </c>
      <c r="K138" s="72">
        <v>0.3569873748367436</v>
      </c>
      <c r="L138" s="72">
        <v>0.11144971702220288</v>
      </c>
      <c r="M138" s="73"/>
      <c r="N138" s="72">
        <v>1.5994471049194603</v>
      </c>
      <c r="O138" s="72">
        <v>0.5421854592947323</v>
      </c>
      <c r="P138" s="72">
        <v>2.0874140182847194</v>
      </c>
      <c r="Q138" s="72">
        <v>1.1114801915542012</v>
      </c>
      <c r="R138" s="72">
        <v>0.3469986939486287</v>
      </c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</row>
    <row r="139" spans="1:41" ht="15">
      <c r="A139" s="67">
        <v>1764</v>
      </c>
      <c r="B139" s="59">
        <v>4.98</v>
      </c>
      <c r="C139" s="74">
        <v>2.11</v>
      </c>
      <c r="D139" s="59">
        <v>8.83</v>
      </c>
      <c r="E139" s="59">
        <v>4</v>
      </c>
      <c r="F139" s="59">
        <v>1.64</v>
      </c>
      <c r="G139" s="59"/>
      <c r="H139" s="72">
        <v>0.4336090552895081</v>
      </c>
      <c r="I139" s="72">
        <v>0.18371789290378754</v>
      </c>
      <c r="J139" s="72">
        <v>0.7688289072703527</v>
      </c>
      <c r="K139" s="72">
        <v>0.348280365694384</v>
      </c>
      <c r="L139" s="72">
        <v>0.14279494993469743</v>
      </c>
      <c r="M139" s="73"/>
      <c r="N139" s="72">
        <v>1.3500417936438835</v>
      </c>
      <c r="O139" s="72">
        <v>0.5720056595559425</v>
      </c>
      <c r="P139" s="72">
        <v>2.3937488027862432</v>
      </c>
      <c r="Q139" s="72">
        <v>1.0843709185894645</v>
      </c>
      <c r="R139" s="72">
        <v>0.4445920766216805</v>
      </c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</row>
    <row r="140" spans="1:41" ht="15">
      <c r="A140" s="67">
        <v>1765</v>
      </c>
      <c r="B140" s="59">
        <v>3.6</v>
      </c>
      <c r="C140" s="59">
        <v>1.51</v>
      </c>
      <c r="D140" s="59">
        <v>6</v>
      </c>
      <c r="E140" s="59">
        <v>3.4</v>
      </c>
      <c r="F140" s="59">
        <v>1.19</v>
      </c>
      <c r="G140" s="59"/>
      <c r="H140" s="72">
        <v>0.3134523291249456</v>
      </c>
      <c r="I140" s="72">
        <v>0.13147583804962995</v>
      </c>
      <c r="J140" s="72">
        <v>0.522420548541576</v>
      </c>
      <c r="K140" s="72">
        <v>0.2960383108402264</v>
      </c>
      <c r="L140" s="72">
        <v>0.10361340879407924</v>
      </c>
      <c r="M140" s="73"/>
      <c r="N140" s="72">
        <v>0.9759338267305181</v>
      </c>
      <c r="O140" s="72">
        <v>0.4093500217675229</v>
      </c>
      <c r="P140" s="72">
        <v>1.6265563778841972</v>
      </c>
      <c r="Q140" s="72">
        <v>0.921715280801045</v>
      </c>
      <c r="R140" s="72">
        <v>0.3226003482803657</v>
      </c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</row>
    <row r="141" spans="1:41" ht="15">
      <c r="A141" s="67">
        <v>1766</v>
      </c>
      <c r="B141" s="59">
        <v>4.91</v>
      </c>
      <c r="C141" s="59">
        <v>1</v>
      </c>
      <c r="D141" s="59">
        <v>8.04</v>
      </c>
      <c r="E141" s="59">
        <v>4.07</v>
      </c>
      <c r="F141" s="59">
        <v>1.79</v>
      </c>
      <c r="G141" s="59"/>
      <c r="H141" s="72">
        <v>0.4275141488898564</v>
      </c>
      <c r="I141" s="72">
        <v>0.087070091423596</v>
      </c>
      <c r="J141" s="72">
        <v>0.7000435350457117</v>
      </c>
      <c r="K141" s="72">
        <v>0.35437527209403574</v>
      </c>
      <c r="L141" s="72">
        <v>0.15585546364823685</v>
      </c>
      <c r="M141" s="73"/>
      <c r="N141" s="72">
        <v>1.331065302568568</v>
      </c>
      <c r="O141" s="72">
        <v>0.27109272964736614</v>
      </c>
      <c r="P141" s="72">
        <v>2.1795855463648235</v>
      </c>
      <c r="Q141" s="72">
        <v>1.1033474096647804</v>
      </c>
      <c r="R141" s="72">
        <v>0.48525598606878545</v>
      </c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</row>
    <row r="142" spans="1:41" ht="15">
      <c r="A142" s="67">
        <v>1767</v>
      </c>
      <c r="B142" s="59"/>
      <c r="C142" s="59"/>
      <c r="D142" s="59"/>
      <c r="E142" s="59"/>
      <c r="F142" s="59"/>
      <c r="G142" s="59"/>
      <c r="H142" s="72">
        <v>0</v>
      </c>
      <c r="I142" s="72">
        <v>0</v>
      </c>
      <c r="J142" s="72">
        <v>0</v>
      </c>
      <c r="K142" s="72">
        <v>0</v>
      </c>
      <c r="L142" s="72">
        <v>0</v>
      </c>
      <c r="M142" s="73"/>
      <c r="N142" s="72">
        <v>0</v>
      </c>
      <c r="O142" s="72">
        <v>0</v>
      </c>
      <c r="P142" s="72">
        <v>0</v>
      </c>
      <c r="Q142" s="72">
        <v>0</v>
      </c>
      <c r="R142" s="72">
        <v>0</v>
      </c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</row>
    <row r="143" spans="1:41" ht="15">
      <c r="A143" s="67">
        <v>1768</v>
      </c>
      <c r="B143" s="59"/>
      <c r="C143" s="59"/>
      <c r="D143" s="59"/>
      <c r="E143" s="59"/>
      <c r="F143" s="59"/>
      <c r="G143" s="59"/>
      <c r="H143" s="72">
        <v>0</v>
      </c>
      <c r="I143" s="72">
        <v>0</v>
      </c>
      <c r="J143" s="72">
        <v>0</v>
      </c>
      <c r="K143" s="72">
        <v>0</v>
      </c>
      <c r="L143" s="72">
        <v>0</v>
      </c>
      <c r="M143" s="73"/>
      <c r="N143" s="72">
        <v>0</v>
      </c>
      <c r="O143" s="72">
        <v>0</v>
      </c>
      <c r="P143" s="72">
        <v>0</v>
      </c>
      <c r="Q143" s="72">
        <v>0</v>
      </c>
      <c r="R143" s="72">
        <v>0</v>
      </c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</row>
    <row r="144" spans="1:41" ht="15">
      <c r="A144" s="67">
        <v>1769</v>
      </c>
      <c r="B144" s="59"/>
      <c r="C144" s="59"/>
      <c r="D144" s="59"/>
      <c r="E144" s="59"/>
      <c r="F144" s="59"/>
      <c r="G144" s="59"/>
      <c r="H144" s="72">
        <v>0</v>
      </c>
      <c r="I144" s="72">
        <v>0</v>
      </c>
      <c r="J144" s="72">
        <v>0</v>
      </c>
      <c r="K144" s="72">
        <v>0</v>
      </c>
      <c r="L144" s="72">
        <v>0</v>
      </c>
      <c r="M144" s="73"/>
      <c r="N144" s="72">
        <v>0</v>
      </c>
      <c r="O144" s="72">
        <v>0</v>
      </c>
      <c r="P144" s="72">
        <v>0</v>
      </c>
      <c r="Q144" s="72">
        <v>0</v>
      </c>
      <c r="R144" s="72">
        <v>0</v>
      </c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</row>
    <row r="145" spans="1:41" ht="15">
      <c r="A145" s="67">
        <v>1770</v>
      </c>
      <c r="B145" s="59">
        <v>8</v>
      </c>
      <c r="C145" s="59">
        <v>2</v>
      </c>
      <c r="D145" s="59">
        <v>8.5</v>
      </c>
      <c r="E145" s="59">
        <v>4</v>
      </c>
      <c r="F145" s="59">
        <v>1.54</v>
      </c>
      <c r="G145" s="59"/>
      <c r="H145" s="72">
        <v>0.696560731388768</v>
      </c>
      <c r="I145" s="72">
        <v>0.174140182847192</v>
      </c>
      <c r="J145" s="72">
        <v>0.740095777100566</v>
      </c>
      <c r="K145" s="72">
        <v>0.348280365694384</v>
      </c>
      <c r="L145" s="72">
        <v>0.13408794079233785</v>
      </c>
      <c r="M145" s="73"/>
      <c r="N145" s="72">
        <v>2.168741837178929</v>
      </c>
      <c r="O145" s="72">
        <v>0.5421854592947323</v>
      </c>
      <c r="P145" s="72">
        <v>2.304288202002612</v>
      </c>
      <c r="Q145" s="72">
        <v>1.0843709185894645</v>
      </c>
      <c r="R145" s="72">
        <v>0.4174828036569439</v>
      </c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</row>
    <row r="146" spans="1:41" ht="15">
      <c r="A146" s="67">
        <v>1771</v>
      </c>
      <c r="B146" s="59">
        <v>4.6</v>
      </c>
      <c r="C146" s="59">
        <v>1.84</v>
      </c>
      <c r="D146" s="59">
        <v>6</v>
      </c>
      <c r="E146" s="59">
        <v>4</v>
      </c>
      <c r="F146" s="74">
        <v>1.2</v>
      </c>
      <c r="G146" s="59"/>
      <c r="H146" s="72">
        <v>0.4005224205485416</v>
      </c>
      <c r="I146" s="72">
        <v>0.16020896821941666</v>
      </c>
      <c r="J146" s="72">
        <v>0.522420548541576</v>
      </c>
      <c r="K146" s="72">
        <v>0.348280365694384</v>
      </c>
      <c r="L146" s="72">
        <v>0.10448410970831519</v>
      </c>
      <c r="M146" s="73"/>
      <c r="N146" s="72">
        <v>1.2470265563778844</v>
      </c>
      <c r="O146" s="72">
        <v>0.49881062255115377</v>
      </c>
      <c r="P146" s="72">
        <v>1.6265563778841972</v>
      </c>
      <c r="Q146" s="72">
        <v>1.0843709185894645</v>
      </c>
      <c r="R146" s="72">
        <v>0.32531127557683936</v>
      </c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</row>
    <row r="147" spans="1:41" ht="15">
      <c r="A147" s="67">
        <v>1772</v>
      </c>
      <c r="B147" s="59"/>
      <c r="C147" s="59">
        <v>1</v>
      </c>
      <c r="D147" s="59">
        <v>6</v>
      </c>
      <c r="E147" s="74">
        <v>3.2</v>
      </c>
      <c r="F147" s="59">
        <v>1.54</v>
      </c>
      <c r="G147" s="59"/>
      <c r="H147" s="72">
        <v>0</v>
      </c>
      <c r="I147" s="72">
        <v>0.087070091423596</v>
      </c>
      <c r="J147" s="72">
        <v>0.522420548541576</v>
      </c>
      <c r="K147" s="72">
        <v>0.2786242925555072</v>
      </c>
      <c r="L147" s="72">
        <v>0.13408794079233785</v>
      </c>
      <c r="M147" s="73"/>
      <c r="N147" s="72">
        <v>0</v>
      </c>
      <c r="O147" s="72">
        <v>0.26592294296909014</v>
      </c>
      <c r="P147" s="72">
        <v>1.5955376578145408</v>
      </c>
      <c r="Q147" s="72">
        <v>0.8509534175010884</v>
      </c>
      <c r="R147" s="72">
        <v>0.40952133217239883</v>
      </c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</row>
    <row r="148" spans="1:41" ht="15">
      <c r="A148" s="67">
        <v>1773</v>
      </c>
      <c r="B148" s="59"/>
      <c r="C148" s="59">
        <v>1</v>
      </c>
      <c r="D148" s="59">
        <v>5.93</v>
      </c>
      <c r="E148" s="59">
        <v>3.16</v>
      </c>
      <c r="F148" s="59">
        <v>1.36</v>
      </c>
      <c r="G148" s="59"/>
      <c r="H148" s="72">
        <v>0</v>
      </c>
      <c r="I148" s="72">
        <v>0.087070091423596</v>
      </c>
      <c r="J148" s="72">
        <v>0.5163256421419242</v>
      </c>
      <c r="K148" s="72">
        <v>0.2751414888985634</v>
      </c>
      <c r="L148" s="72">
        <v>0.11841532433609056</v>
      </c>
      <c r="M148" s="73"/>
      <c r="N148" s="72">
        <v>0</v>
      </c>
      <c r="O148" s="72">
        <v>0.26592294296909014</v>
      </c>
      <c r="P148" s="72">
        <v>1.5769230518067043</v>
      </c>
      <c r="Q148" s="72">
        <v>0.8403164997823249</v>
      </c>
      <c r="R148" s="72">
        <v>0.36165520243796256</v>
      </c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</row>
    <row r="149" spans="1:41" ht="15">
      <c r="A149" s="67">
        <v>1774</v>
      </c>
      <c r="B149" s="59">
        <v>8.2</v>
      </c>
      <c r="C149" s="59">
        <v>1</v>
      </c>
      <c r="D149" s="59">
        <v>5.7</v>
      </c>
      <c r="E149" s="59">
        <v>3.4</v>
      </c>
      <c r="F149" s="59">
        <v>2.36</v>
      </c>
      <c r="G149" s="59"/>
      <c r="H149" s="72">
        <v>0.7139747496734872</v>
      </c>
      <c r="I149" s="72">
        <v>0.087070091423596</v>
      </c>
      <c r="J149" s="72">
        <v>0.4962995211144972</v>
      </c>
      <c r="K149" s="72">
        <v>0.2960383108402264</v>
      </c>
      <c r="L149" s="72">
        <v>0.20548541575968654</v>
      </c>
      <c r="M149" s="73"/>
      <c r="N149" s="72">
        <v>2.180568132346539</v>
      </c>
      <c r="O149" s="72">
        <v>0.26592294296909014</v>
      </c>
      <c r="P149" s="72">
        <v>1.5157607749238138</v>
      </c>
      <c r="Q149" s="72">
        <v>0.9041380060949065</v>
      </c>
      <c r="R149" s="72">
        <v>0.6275781454070527</v>
      </c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</row>
    <row r="150" spans="1:41" ht="15">
      <c r="A150" s="67">
        <v>1775</v>
      </c>
      <c r="B150" s="59">
        <v>9</v>
      </c>
      <c r="C150" s="59">
        <v>2.1</v>
      </c>
      <c r="D150" s="59">
        <v>6.2</v>
      </c>
      <c r="E150" s="59">
        <v>4</v>
      </c>
      <c r="F150" s="59">
        <v>2.04</v>
      </c>
      <c r="G150" s="59"/>
      <c r="H150" s="72">
        <v>0.783630822812364</v>
      </c>
      <c r="I150" s="72">
        <v>0.1828471919895516</v>
      </c>
      <c r="J150" s="72">
        <v>0.5398345668262952</v>
      </c>
      <c r="K150" s="72">
        <v>0.348280365694384</v>
      </c>
      <c r="L150" s="72">
        <v>0.17762298650413585</v>
      </c>
      <c r="M150" s="73"/>
      <c r="N150" s="72">
        <v>2.3933064867218112</v>
      </c>
      <c r="O150" s="72">
        <v>0.5584381802350893</v>
      </c>
      <c r="P150" s="72">
        <v>1.6487222464083586</v>
      </c>
      <c r="Q150" s="72">
        <v>1.0636917718763605</v>
      </c>
      <c r="R150" s="72">
        <v>0.5424828036569439</v>
      </c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</row>
    <row r="151" spans="1:41" ht="15">
      <c r="A151" s="67">
        <v>1776</v>
      </c>
      <c r="B151" s="59">
        <v>9</v>
      </c>
      <c r="C151" s="59">
        <v>3.2</v>
      </c>
      <c r="D151" s="59">
        <v>12.6</v>
      </c>
      <c r="E151" s="59">
        <v>4.5</v>
      </c>
      <c r="F151" s="59">
        <v>2.8</v>
      </c>
      <c r="G151" s="59"/>
      <c r="H151" s="72">
        <v>0.783630822812364</v>
      </c>
      <c r="I151" s="72">
        <v>0.2786242925555072</v>
      </c>
      <c r="J151" s="72">
        <v>1.0970831519373097</v>
      </c>
      <c r="K151" s="72">
        <v>0.391815411406182</v>
      </c>
      <c r="L151" s="72">
        <v>0.24379625598606877</v>
      </c>
      <c r="M151" s="73"/>
      <c r="N151" s="72">
        <v>2.3933064867218112</v>
      </c>
      <c r="O151" s="72">
        <v>0.8509534175010884</v>
      </c>
      <c r="P151" s="72">
        <v>3.3506290814105357</v>
      </c>
      <c r="Q151" s="72">
        <v>1.1966532433609056</v>
      </c>
      <c r="R151" s="72">
        <v>0.7445842403134523</v>
      </c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</row>
    <row r="152" spans="1:41" ht="15">
      <c r="A152" s="67">
        <v>1777</v>
      </c>
      <c r="B152" s="59">
        <v>6.5</v>
      </c>
      <c r="C152" s="59">
        <v>1.12</v>
      </c>
      <c r="D152" s="59">
        <v>5.3</v>
      </c>
      <c r="E152" s="59">
        <v>3.6</v>
      </c>
      <c r="F152" s="59">
        <v>0.75</v>
      </c>
      <c r="G152" s="59"/>
      <c r="H152" s="72">
        <v>0.5659555942533739</v>
      </c>
      <c r="I152" s="72">
        <v>0.09751850239442753</v>
      </c>
      <c r="J152" s="72">
        <v>0.46147148454505876</v>
      </c>
      <c r="K152" s="72">
        <v>0.3134523291249456</v>
      </c>
      <c r="L152" s="72">
        <v>0.065302568567697</v>
      </c>
      <c r="M152" s="73"/>
      <c r="N152" s="72">
        <v>1.7284991292990857</v>
      </c>
      <c r="O152" s="72">
        <v>0.29783369612538096</v>
      </c>
      <c r="P152" s="72">
        <v>1.4093915977361775</v>
      </c>
      <c r="Q152" s="72">
        <v>0.9573225946887244</v>
      </c>
      <c r="R152" s="72">
        <v>0.1994422072268176</v>
      </c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</row>
    <row r="153" spans="1:41" ht="15">
      <c r="A153" s="67">
        <v>1778</v>
      </c>
      <c r="B153" s="59"/>
      <c r="C153" s="59">
        <v>1.64</v>
      </c>
      <c r="D153" s="59">
        <v>7</v>
      </c>
      <c r="E153" s="59">
        <v>4.8</v>
      </c>
      <c r="F153" s="59">
        <v>1.1</v>
      </c>
      <c r="G153" s="59"/>
      <c r="H153" s="72">
        <v>0</v>
      </c>
      <c r="I153" s="72">
        <v>0.14279494993469743</v>
      </c>
      <c r="J153" s="72">
        <v>0.6094906399651719</v>
      </c>
      <c r="K153" s="72">
        <v>0.41793643883326076</v>
      </c>
      <c r="L153" s="72">
        <v>0.0957771005659556</v>
      </c>
      <c r="M153" s="73"/>
      <c r="N153" s="72">
        <v>0</v>
      </c>
      <c r="O153" s="72">
        <v>0.4361136264693078</v>
      </c>
      <c r="P153" s="72">
        <v>1.8614606007836307</v>
      </c>
      <c r="Q153" s="72">
        <v>1.2764301262516324</v>
      </c>
      <c r="R153" s="72">
        <v>0.29251523726599915</v>
      </c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</row>
    <row r="154" spans="1:41" ht="15">
      <c r="A154" s="67">
        <v>1779</v>
      </c>
      <c r="B154" s="59">
        <v>7.3</v>
      </c>
      <c r="C154" s="59">
        <v>2.3</v>
      </c>
      <c r="D154" s="59">
        <v>7.7</v>
      </c>
      <c r="E154" s="59">
        <v>5</v>
      </c>
      <c r="F154" s="59">
        <v>1.17</v>
      </c>
      <c r="G154" s="59"/>
      <c r="H154" s="72">
        <v>0.6356116673922507</v>
      </c>
      <c r="I154" s="72">
        <v>0.2002612102742708</v>
      </c>
      <c r="J154" s="72">
        <v>0.6704397039616892</v>
      </c>
      <c r="K154" s="72">
        <v>0.43535045711798</v>
      </c>
      <c r="L154" s="72">
        <v>0.10187200696560732</v>
      </c>
      <c r="M154" s="73"/>
      <c r="N154" s="72">
        <v>1.9412374836743578</v>
      </c>
      <c r="O154" s="72">
        <v>0.6116227688289073</v>
      </c>
      <c r="P154" s="72">
        <v>2.047606660861994</v>
      </c>
      <c r="Q154" s="72">
        <v>1.3296147148454507</v>
      </c>
      <c r="R154" s="72">
        <v>0.31112984327383547</v>
      </c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</row>
    <row r="155" spans="1:41" ht="15">
      <c r="A155" s="67">
        <v>1780</v>
      </c>
      <c r="B155" s="59">
        <v>6</v>
      </c>
      <c r="C155" s="59">
        <v>1.7</v>
      </c>
      <c r="D155" s="59">
        <v>5.2</v>
      </c>
      <c r="E155" s="59">
        <v>5.3</v>
      </c>
      <c r="F155" s="59">
        <v>0.8</v>
      </c>
      <c r="G155" s="59"/>
      <c r="H155" s="72">
        <v>0.522420548541576</v>
      </c>
      <c r="I155" s="72">
        <v>0.1480191554201132</v>
      </c>
      <c r="J155" s="72">
        <v>0.4527644754026992</v>
      </c>
      <c r="K155" s="72">
        <v>0.46147148454505876</v>
      </c>
      <c r="L155" s="72">
        <v>0.0696560731388768</v>
      </c>
      <c r="M155" s="73"/>
      <c r="N155" s="72">
        <v>1.5955376578145408</v>
      </c>
      <c r="O155" s="72">
        <v>0.45206900304745323</v>
      </c>
      <c r="P155" s="72">
        <v>1.3827993034392687</v>
      </c>
      <c r="Q155" s="72">
        <v>1.4093915977361775</v>
      </c>
      <c r="R155" s="72">
        <v>0.2127383543752721</v>
      </c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</row>
    <row r="156" spans="1:41" ht="15">
      <c r="A156" s="67">
        <v>1781</v>
      </c>
      <c r="B156" s="59"/>
      <c r="C156" s="59"/>
      <c r="D156" s="59">
        <v>4</v>
      </c>
      <c r="E156" s="59"/>
      <c r="F156" s="59"/>
      <c r="G156" s="59"/>
      <c r="H156" s="72">
        <v>0</v>
      </c>
      <c r="I156" s="72">
        <v>0</v>
      </c>
      <c r="J156" s="72">
        <v>0.348280365694384</v>
      </c>
      <c r="K156" s="72">
        <v>0</v>
      </c>
      <c r="L156" s="72">
        <v>0</v>
      </c>
      <c r="M156" s="73"/>
      <c r="N156" s="72">
        <v>0</v>
      </c>
      <c r="O156" s="72">
        <v>0</v>
      </c>
      <c r="P156" s="72">
        <v>1.0636917718763605</v>
      </c>
      <c r="Q156" s="72">
        <v>0</v>
      </c>
      <c r="R156" s="72">
        <v>0</v>
      </c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</row>
    <row r="157" spans="1:41" ht="15">
      <c r="A157" s="67">
        <v>1782</v>
      </c>
      <c r="B157" s="59">
        <v>5.4</v>
      </c>
      <c r="C157" s="59"/>
      <c r="D157" s="59"/>
      <c r="E157" s="59">
        <v>4.8</v>
      </c>
      <c r="F157" s="59"/>
      <c r="G157" s="59"/>
      <c r="H157" s="72">
        <v>0.47017849368741843</v>
      </c>
      <c r="I157" s="72">
        <v>0</v>
      </c>
      <c r="J157" s="72">
        <v>0</v>
      </c>
      <c r="K157" s="72">
        <v>0.41793643883326076</v>
      </c>
      <c r="L157" s="72">
        <v>0</v>
      </c>
      <c r="M157" s="73"/>
      <c r="N157" s="72">
        <v>1.4359838920330867</v>
      </c>
      <c r="O157" s="72">
        <v>0</v>
      </c>
      <c r="P157" s="72">
        <v>0</v>
      </c>
      <c r="Q157" s="72">
        <v>1.2764301262516324</v>
      </c>
      <c r="R157" s="72">
        <v>0</v>
      </c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</row>
    <row r="158" spans="1:41" ht="15">
      <c r="A158" s="67">
        <v>1783</v>
      </c>
      <c r="B158" s="59">
        <v>6</v>
      </c>
      <c r="C158" s="59">
        <v>2.66</v>
      </c>
      <c r="D158" s="59">
        <v>7.6</v>
      </c>
      <c r="E158" s="59">
        <v>3.07</v>
      </c>
      <c r="F158" s="59">
        <v>2.26</v>
      </c>
      <c r="G158" s="59"/>
      <c r="H158" s="72">
        <v>0.522420548541576</v>
      </c>
      <c r="I158" s="72">
        <v>0.23160644318676538</v>
      </c>
      <c r="J158" s="72">
        <v>0.6617326948193296</v>
      </c>
      <c r="K158" s="72">
        <v>0.2673051806704397</v>
      </c>
      <c r="L158" s="72">
        <v>0.19677840661732693</v>
      </c>
      <c r="M158" s="73"/>
      <c r="N158" s="72">
        <v>1.5955376578145408</v>
      </c>
      <c r="O158" s="72">
        <v>0.7073550282977799</v>
      </c>
      <c r="P158" s="72">
        <v>2.021014366565085</v>
      </c>
      <c r="Q158" s="72">
        <v>0.8163834349151066</v>
      </c>
      <c r="R158" s="72">
        <v>0.6009858511101436</v>
      </c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</row>
    <row r="159" spans="1:41" ht="15">
      <c r="A159" s="67">
        <v>1784</v>
      </c>
      <c r="B159" s="59">
        <v>6</v>
      </c>
      <c r="C159" s="59">
        <v>2.4</v>
      </c>
      <c r="D159" s="59">
        <v>7.35</v>
      </c>
      <c r="E159" s="59">
        <v>5.4</v>
      </c>
      <c r="F159" s="59">
        <v>1.37</v>
      </c>
      <c r="G159" s="59"/>
      <c r="H159" s="72">
        <v>0.522420548541576</v>
      </c>
      <c r="I159" s="72">
        <v>0.20896821941663038</v>
      </c>
      <c r="J159" s="72">
        <v>0.6399651719634306</v>
      </c>
      <c r="K159" s="72">
        <v>0.47017849368741843</v>
      </c>
      <c r="L159" s="72">
        <v>0.11928602525032653</v>
      </c>
      <c r="M159" s="73"/>
      <c r="N159" s="72">
        <v>1.5955376578145408</v>
      </c>
      <c r="O159" s="72">
        <v>0.6382150631258162</v>
      </c>
      <c r="P159" s="72">
        <v>1.9545336308228125</v>
      </c>
      <c r="Q159" s="72">
        <v>1.4359838920330867</v>
      </c>
      <c r="R159" s="72">
        <v>0.3643144318676535</v>
      </c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</row>
    <row r="160" spans="1:41" ht="15">
      <c r="A160" s="67">
        <v>1785</v>
      </c>
      <c r="B160" s="59">
        <v>5.2</v>
      </c>
      <c r="C160" s="59">
        <v>1.18</v>
      </c>
      <c r="D160" s="59">
        <v>8</v>
      </c>
      <c r="E160" s="59">
        <v>4.04</v>
      </c>
      <c r="F160" s="59">
        <v>1.42</v>
      </c>
      <c r="G160" s="59"/>
      <c r="H160" s="72">
        <v>0.4527644754026992</v>
      </c>
      <c r="I160" s="72">
        <v>0.10274270787984327</v>
      </c>
      <c r="J160" s="72">
        <v>0.696560731388768</v>
      </c>
      <c r="K160" s="72">
        <v>0.35176316935132784</v>
      </c>
      <c r="L160" s="72">
        <v>0.12363952982150632</v>
      </c>
      <c r="M160" s="73"/>
      <c r="N160" s="72">
        <v>1.3827993034392687</v>
      </c>
      <c r="O160" s="72">
        <v>0.31378907270352635</v>
      </c>
      <c r="P160" s="72">
        <v>2.127383543752721</v>
      </c>
      <c r="Q160" s="72">
        <v>1.074328689595124</v>
      </c>
      <c r="R160" s="72">
        <v>0.377610579016108</v>
      </c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</row>
    <row r="161" spans="1:41" ht="15">
      <c r="A161" s="67">
        <v>1786</v>
      </c>
      <c r="B161" s="59">
        <v>5.25</v>
      </c>
      <c r="C161" s="59">
        <v>2.25</v>
      </c>
      <c r="D161" s="59">
        <v>8.81</v>
      </c>
      <c r="E161" s="59">
        <v>4.23</v>
      </c>
      <c r="F161" s="59">
        <v>1.75</v>
      </c>
      <c r="G161" s="59"/>
      <c r="H161" s="72">
        <v>0.457117979973879</v>
      </c>
      <c r="I161" s="72">
        <v>0.195907705703091</v>
      </c>
      <c r="J161" s="72">
        <v>0.7670875054418808</v>
      </c>
      <c r="K161" s="72">
        <v>0.3683064867218111</v>
      </c>
      <c r="L161" s="72">
        <v>0.15237265999129299</v>
      </c>
      <c r="M161" s="73"/>
      <c r="N161" s="72">
        <v>1.3960954505877232</v>
      </c>
      <c r="O161" s="72">
        <v>0.5983266216804528</v>
      </c>
      <c r="P161" s="72">
        <v>2.342781127557684</v>
      </c>
      <c r="Q161" s="72">
        <v>1.1248540487592513</v>
      </c>
      <c r="R161" s="72">
        <v>0.4653651501959077</v>
      </c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</row>
    <row r="162" spans="1:41" ht="15">
      <c r="A162" s="67">
        <v>1787</v>
      </c>
      <c r="B162" s="59"/>
      <c r="C162" s="74"/>
      <c r="D162" s="59"/>
      <c r="E162" s="59"/>
      <c r="F162" s="59"/>
      <c r="G162" s="59"/>
      <c r="H162" s="72">
        <v>0</v>
      </c>
      <c r="I162" s="72">
        <v>0</v>
      </c>
      <c r="J162" s="72">
        <v>0</v>
      </c>
      <c r="K162" s="72">
        <v>0</v>
      </c>
      <c r="L162" s="72">
        <v>0</v>
      </c>
      <c r="M162" s="73"/>
      <c r="N162" s="72">
        <v>0</v>
      </c>
      <c r="O162" s="72">
        <v>0</v>
      </c>
      <c r="P162" s="72">
        <v>0</v>
      </c>
      <c r="Q162" s="72">
        <v>0</v>
      </c>
      <c r="R162" s="72">
        <v>0</v>
      </c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</row>
    <row r="163" spans="1:41" ht="15">
      <c r="A163" s="67">
        <v>1788</v>
      </c>
      <c r="B163" s="59"/>
      <c r="C163" s="74"/>
      <c r="D163" s="59"/>
      <c r="E163" s="59"/>
      <c r="F163" s="59"/>
      <c r="G163" s="59"/>
      <c r="H163" s="72">
        <v>0</v>
      </c>
      <c r="I163" s="72">
        <v>0</v>
      </c>
      <c r="J163" s="72">
        <v>0</v>
      </c>
      <c r="K163" s="72">
        <v>0</v>
      </c>
      <c r="L163" s="72">
        <v>0</v>
      </c>
      <c r="M163" s="73"/>
      <c r="N163" s="72">
        <v>0</v>
      </c>
      <c r="O163" s="72">
        <v>0</v>
      </c>
      <c r="P163" s="72">
        <v>0</v>
      </c>
      <c r="Q163" s="72">
        <v>0</v>
      </c>
      <c r="R163" s="72">
        <v>0</v>
      </c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</row>
    <row r="164" spans="1:41" ht="15">
      <c r="A164" s="67">
        <v>1789</v>
      </c>
      <c r="B164" s="59"/>
      <c r="C164" s="74"/>
      <c r="D164" s="59"/>
      <c r="E164" s="59"/>
      <c r="F164" s="59"/>
      <c r="G164" s="59"/>
      <c r="H164" s="72">
        <v>0</v>
      </c>
      <c r="I164" s="72">
        <v>0</v>
      </c>
      <c r="J164" s="72">
        <v>0</v>
      </c>
      <c r="K164" s="72">
        <v>0</v>
      </c>
      <c r="L164" s="72">
        <v>0</v>
      </c>
      <c r="M164" s="73"/>
      <c r="N164" s="72">
        <v>0</v>
      </c>
      <c r="O164" s="72">
        <v>0</v>
      </c>
      <c r="P164" s="72">
        <v>0</v>
      </c>
      <c r="Q164" s="72">
        <v>0</v>
      </c>
      <c r="R164" s="72">
        <v>0</v>
      </c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</row>
    <row r="165" spans="1:41" ht="15">
      <c r="A165" s="67">
        <v>1790</v>
      </c>
      <c r="B165" s="59"/>
      <c r="C165" s="74"/>
      <c r="D165" s="59"/>
      <c r="E165" s="59"/>
      <c r="F165" s="59"/>
      <c r="G165" s="59"/>
      <c r="H165" s="72">
        <v>0</v>
      </c>
      <c r="I165" s="72">
        <v>0</v>
      </c>
      <c r="J165" s="72">
        <v>0</v>
      </c>
      <c r="K165" s="72">
        <v>0</v>
      </c>
      <c r="L165" s="72">
        <v>0</v>
      </c>
      <c r="M165" s="73"/>
      <c r="N165" s="72">
        <v>0</v>
      </c>
      <c r="O165" s="72">
        <v>0</v>
      </c>
      <c r="P165" s="72">
        <v>0</v>
      </c>
      <c r="Q165" s="72">
        <v>0</v>
      </c>
      <c r="R165" s="72">
        <v>0</v>
      </c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</row>
    <row r="166" spans="1:41" ht="15">
      <c r="A166" s="67">
        <v>1791</v>
      </c>
      <c r="B166" s="59"/>
      <c r="C166" s="74"/>
      <c r="D166" s="59"/>
      <c r="E166" s="59"/>
      <c r="F166" s="59"/>
      <c r="G166" s="59"/>
      <c r="H166" s="72">
        <v>0</v>
      </c>
      <c r="I166" s="72">
        <v>0</v>
      </c>
      <c r="J166" s="72">
        <v>0</v>
      </c>
      <c r="K166" s="72">
        <v>0</v>
      </c>
      <c r="L166" s="72">
        <v>0</v>
      </c>
      <c r="M166" s="73"/>
      <c r="N166" s="72">
        <v>0</v>
      </c>
      <c r="O166" s="72">
        <v>0</v>
      </c>
      <c r="P166" s="72">
        <v>0</v>
      </c>
      <c r="Q166" s="72">
        <v>0</v>
      </c>
      <c r="R166" s="72">
        <v>0</v>
      </c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</row>
    <row r="167" spans="1:41" ht="15">
      <c r="A167" s="67">
        <v>1792</v>
      </c>
      <c r="B167" s="59"/>
      <c r="C167" s="74"/>
      <c r="D167" s="59"/>
      <c r="E167" s="59"/>
      <c r="F167" s="59"/>
      <c r="G167" s="59"/>
      <c r="H167" s="72">
        <v>0</v>
      </c>
      <c r="I167" s="72">
        <v>0</v>
      </c>
      <c r="J167" s="72">
        <v>0</v>
      </c>
      <c r="K167" s="72">
        <v>0</v>
      </c>
      <c r="L167" s="72">
        <v>0</v>
      </c>
      <c r="M167" s="73"/>
      <c r="N167" s="72">
        <v>0</v>
      </c>
      <c r="O167" s="72">
        <v>0</v>
      </c>
      <c r="P167" s="72">
        <v>0</v>
      </c>
      <c r="Q167" s="72">
        <v>0</v>
      </c>
      <c r="R167" s="72">
        <v>0</v>
      </c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</row>
    <row r="168" spans="1:41" ht="15">
      <c r="A168" s="67">
        <v>1793</v>
      </c>
      <c r="B168" s="59"/>
      <c r="C168" s="74"/>
      <c r="D168" s="59"/>
      <c r="E168" s="59"/>
      <c r="F168" s="59"/>
      <c r="G168" s="59"/>
      <c r="H168" s="72">
        <v>0</v>
      </c>
      <c r="I168" s="72">
        <v>0</v>
      </c>
      <c r="J168" s="72">
        <v>0</v>
      </c>
      <c r="K168" s="72">
        <v>0</v>
      </c>
      <c r="L168" s="72">
        <v>0</v>
      </c>
      <c r="M168" s="73"/>
      <c r="N168" s="72">
        <v>0</v>
      </c>
      <c r="O168" s="72">
        <v>0</v>
      </c>
      <c r="P168" s="72">
        <v>0</v>
      </c>
      <c r="Q168" s="72">
        <v>0</v>
      </c>
      <c r="R168" s="72">
        <v>0</v>
      </c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</row>
    <row r="169" spans="1:41" ht="15">
      <c r="A169" s="67">
        <v>1794</v>
      </c>
      <c r="B169" s="59"/>
      <c r="C169" s="74"/>
      <c r="D169" s="59"/>
      <c r="E169" s="59"/>
      <c r="F169" s="59"/>
      <c r="G169" s="59"/>
      <c r="H169" s="72">
        <v>0</v>
      </c>
      <c r="I169" s="72">
        <v>0</v>
      </c>
      <c r="J169" s="72">
        <v>0</v>
      </c>
      <c r="K169" s="72">
        <v>0</v>
      </c>
      <c r="L169" s="72">
        <v>0</v>
      </c>
      <c r="M169" s="73"/>
      <c r="N169" s="72">
        <v>0</v>
      </c>
      <c r="O169" s="72">
        <v>0</v>
      </c>
      <c r="P169" s="72">
        <v>0</v>
      </c>
      <c r="Q169" s="72">
        <v>0</v>
      </c>
      <c r="R169" s="72">
        <v>0</v>
      </c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</row>
    <row r="170" spans="1:41" ht="15">
      <c r="A170" s="67">
        <v>1795</v>
      </c>
      <c r="B170" s="59"/>
      <c r="C170" s="74"/>
      <c r="D170" s="59"/>
      <c r="E170" s="59"/>
      <c r="F170" s="59"/>
      <c r="G170" s="59"/>
      <c r="H170" s="72">
        <v>0</v>
      </c>
      <c r="I170" s="72">
        <v>0</v>
      </c>
      <c r="J170" s="72">
        <v>0</v>
      </c>
      <c r="K170" s="72">
        <v>0</v>
      </c>
      <c r="L170" s="72">
        <v>0</v>
      </c>
      <c r="M170" s="73"/>
      <c r="N170" s="72">
        <v>0</v>
      </c>
      <c r="O170" s="72">
        <v>0</v>
      </c>
      <c r="P170" s="72">
        <v>0</v>
      </c>
      <c r="Q170" s="72">
        <v>0</v>
      </c>
      <c r="R170" s="72">
        <v>0</v>
      </c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</row>
    <row r="171" spans="1:41" ht="15">
      <c r="A171" s="67">
        <v>1796</v>
      </c>
      <c r="B171" s="59"/>
      <c r="C171" s="74"/>
      <c r="D171" s="59"/>
      <c r="E171" s="59"/>
      <c r="F171" s="59"/>
      <c r="G171" s="59"/>
      <c r="H171" s="72">
        <v>0</v>
      </c>
      <c r="I171" s="72">
        <v>0</v>
      </c>
      <c r="J171" s="72">
        <v>0</v>
      </c>
      <c r="K171" s="72">
        <v>0</v>
      </c>
      <c r="L171" s="72">
        <v>0</v>
      </c>
      <c r="M171" s="73"/>
      <c r="N171" s="72">
        <v>0</v>
      </c>
      <c r="O171" s="72">
        <v>0</v>
      </c>
      <c r="P171" s="72">
        <v>0</v>
      </c>
      <c r="Q171" s="72">
        <v>0</v>
      </c>
      <c r="R171" s="72">
        <v>0</v>
      </c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</row>
    <row r="172" spans="1:41" ht="15">
      <c r="A172" s="67">
        <v>1797</v>
      </c>
      <c r="B172" s="59"/>
      <c r="C172" s="74"/>
      <c r="D172" s="59"/>
      <c r="E172" s="59"/>
      <c r="F172" s="59"/>
      <c r="G172" s="59"/>
      <c r="H172" s="72">
        <v>0</v>
      </c>
      <c r="I172" s="72">
        <v>0</v>
      </c>
      <c r="J172" s="72">
        <v>0</v>
      </c>
      <c r="K172" s="72">
        <v>0</v>
      </c>
      <c r="L172" s="72">
        <v>0</v>
      </c>
      <c r="M172" s="73"/>
      <c r="N172" s="72">
        <v>0</v>
      </c>
      <c r="O172" s="72">
        <v>0</v>
      </c>
      <c r="P172" s="72">
        <v>0</v>
      </c>
      <c r="Q172" s="72">
        <v>0</v>
      </c>
      <c r="R172" s="72">
        <v>0</v>
      </c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</row>
    <row r="173" spans="1:41" ht="15">
      <c r="A173" s="67">
        <v>1798</v>
      </c>
      <c r="B173" s="59"/>
      <c r="C173" s="74"/>
      <c r="D173" s="59"/>
      <c r="E173" s="59"/>
      <c r="F173" s="59"/>
      <c r="G173" s="59"/>
      <c r="H173" s="72">
        <v>0</v>
      </c>
      <c r="I173" s="72">
        <v>0</v>
      </c>
      <c r="J173" s="72">
        <v>0</v>
      </c>
      <c r="K173" s="72">
        <v>0</v>
      </c>
      <c r="L173" s="72">
        <v>0</v>
      </c>
      <c r="M173" s="73"/>
      <c r="N173" s="72">
        <v>0</v>
      </c>
      <c r="O173" s="72">
        <v>0</v>
      </c>
      <c r="P173" s="72">
        <v>0</v>
      </c>
      <c r="Q173" s="72">
        <v>0</v>
      </c>
      <c r="R173" s="72">
        <v>0</v>
      </c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</row>
    <row r="174" spans="1:41" ht="15">
      <c r="A174" s="67">
        <v>1799</v>
      </c>
      <c r="B174" s="59"/>
      <c r="C174" s="74"/>
      <c r="D174" s="59"/>
      <c r="E174" s="59"/>
      <c r="F174" s="59"/>
      <c r="G174" s="59"/>
      <c r="H174" s="72">
        <v>0</v>
      </c>
      <c r="I174" s="72">
        <v>0</v>
      </c>
      <c r="J174" s="72">
        <v>0</v>
      </c>
      <c r="K174" s="72">
        <v>0</v>
      </c>
      <c r="L174" s="72">
        <v>0</v>
      </c>
      <c r="M174" s="73"/>
      <c r="N174" s="72">
        <v>0</v>
      </c>
      <c r="O174" s="72">
        <v>0</v>
      </c>
      <c r="P174" s="72">
        <v>0</v>
      </c>
      <c r="Q174" s="72">
        <v>0</v>
      </c>
      <c r="R174" s="72">
        <v>0</v>
      </c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</row>
    <row r="175" spans="1:41" ht="15">
      <c r="A175" s="67">
        <v>1800</v>
      </c>
      <c r="B175" s="59"/>
      <c r="C175" s="59"/>
      <c r="D175" s="59"/>
      <c r="E175" s="59"/>
      <c r="F175" s="59"/>
      <c r="G175" s="59"/>
      <c r="H175" s="72">
        <v>0</v>
      </c>
      <c r="I175" s="72">
        <v>0</v>
      </c>
      <c r="J175" s="72">
        <v>0</v>
      </c>
      <c r="K175" s="72">
        <v>0</v>
      </c>
      <c r="L175" s="72">
        <v>0</v>
      </c>
      <c r="M175" s="73"/>
      <c r="N175" s="72">
        <v>0</v>
      </c>
      <c r="O175" s="72">
        <v>0</v>
      </c>
      <c r="P175" s="72">
        <v>0</v>
      </c>
      <c r="Q175" s="72">
        <v>0</v>
      </c>
      <c r="R175" s="72">
        <v>0</v>
      </c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</row>
    <row r="176" spans="1:41" ht="15">
      <c r="A176" s="67">
        <v>1801</v>
      </c>
      <c r="B176" s="59">
        <v>6</v>
      </c>
      <c r="C176" s="59">
        <v>1.6</v>
      </c>
      <c r="D176" s="59">
        <v>10.5</v>
      </c>
      <c r="E176" s="59">
        <v>6</v>
      </c>
      <c r="F176" s="59">
        <v>2.4</v>
      </c>
      <c r="G176" s="59"/>
      <c r="H176" s="72">
        <v>0.522420548541576</v>
      </c>
      <c r="I176" s="72">
        <v>0.1393121462777536</v>
      </c>
      <c r="J176" s="72">
        <v>0.914235959947758</v>
      </c>
      <c r="K176" s="72">
        <v>0.522420548541576</v>
      </c>
      <c r="L176" s="72">
        <v>0.20896821941663038</v>
      </c>
      <c r="M176" s="73"/>
      <c r="N176" s="72">
        <v>1.583260774923814</v>
      </c>
      <c r="O176" s="72">
        <v>0.42220287331301704</v>
      </c>
      <c r="P176" s="72">
        <v>2.770706356116674</v>
      </c>
      <c r="Q176" s="72">
        <v>1.583260774923814</v>
      </c>
      <c r="R176" s="72">
        <v>0.6333043099695255</v>
      </c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</row>
    <row r="177" spans="1:41" ht="15">
      <c r="A177" s="67">
        <v>1802</v>
      </c>
      <c r="B177" s="59">
        <v>6</v>
      </c>
      <c r="C177" s="59">
        <v>2.6</v>
      </c>
      <c r="D177" s="59">
        <v>9.9</v>
      </c>
      <c r="E177" s="59">
        <v>5.8</v>
      </c>
      <c r="F177" s="59">
        <v>1.68</v>
      </c>
      <c r="G177" s="59"/>
      <c r="H177" s="72">
        <v>0.522420548541576</v>
      </c>
      <c r="I177" s="72">
        <v>0.2263822377013496</v>
      </c>
      <c r="J177" s="72">
        <v>0.8619939050936004</v>
      </c>
      <c r="K177" s="72">
        <v>0.5050065302568568</v>
      </c>
      <c r="L177" s="72">
        <v>0.14627775359164127</v>
      </c>
      <c r="M177" s="73"/>
      <c r="N177" s="72">
        <v>1.583260774923814</v>
      </c>
      <c r="O177" s="72">
        <v>0.6860796691336527</v>
      </c>
      <c r="P177" s="72">
        <v>2.612380278624293</v>
      </c>
      <c r="Q177" s="72">
        <v>1.5304854157596868</v>
      </c>
      <c r="R177" s="72">
        <v>0.4433130169786679</v>
      </c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</row>
    <row r="178" spans="1:41" ht="15">
      <c r="A178" s="67">
        <v>1803</v>
      </c>
      <c r="B178" s="59">
        <v>7</v>
      </c>
      <c r="C178" s="59">
        <v>1.7</v>
      </c>
      <c r="D178" s="59">
        <v>9.6</v>
      </c>
      <c r="E178" s="59">
        <v>5.7</v>
      </c>
      <c r="F178" s="59">
        <v>1.2</v>
      </c>
      <c r="G178" s="59"/>
      <c r="H178" s="72">
        <v>0.6094906399651719</v>
      </c>
      <c r="I178" s="72">
        <v>0.1480191554201132</v>
      </c>
      <c r="J178" s="72">
        <v>0.8358728776665215</v>
      </c>
      <c r="K178" s="72">
        <v>0.4962995211144972</v>
      </c>
      <c r="L178" s="72">
        <v>0.10448410970831519</v>
      </c>
      <c r="M178" s="73"/>
      <c r="N178" s="72">
        <v>1.8471375707444493</v>
      </c>
      <c r="O178" s="72">
        <v>0.4485905528950806</v>
      </c>
      <c r="P178" s="72">
        <v>2.533217239878102</v>
      </c>
      <c r="Q178" s="72">
        <v>1.504097736177623</v>
      </c>
      <c r="R178" s="72">
        <v>0.31665215498476273</v>
      </c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72"/>
      <c r="AN178" s="72"/>
      <c r="AO178" s="72"/>
    </row>
    <row r="179" spans="1:41" ht="15">
      <c r="A179" s="67">
        <v>1804</v>
      </c>
      <c r="B179" s="59">
        <v>6.2</v>
      </c>
      <c r="C179" s="59">
        <v>1.6</v>
      </c>
      <c r="D179" s="59">
        <v>9.5</v>
      </c>
      <c r="E179" s="59">
        <v>6.7</v>
      </c>
      <c r="F179" s="59">
        <v>1.22</v>
      </c>
      <c r="G179" s="59"/>
      <c r="H179" s="72">
        <v>0.5398345668262952</v>
      </c>
      <c r="I179" s="72">
        <v>0.1393121462777536</v>
      </c>
      <c r="J179" s="72">
        <v>0.827165868524162</v>
      </c>
      <c r="K179" s="72">
        <v>0.5833696125380932</v>
      </c>
      <c r="L179" s="72">
        <v>0.10622551153678712</v>
      </c>
      <c r="M179" s="73"/>
      <c r="N179" s="72">
        <v>1.6360361340879408</v>
      </c>
      <c r="O179" s="72">
        <v>0.42220287331301704</v>
      </c>
      <c r="P179" s="72">
        <v>2.5068295602960387</v>
      </c>
      <c r="Q179" s="72">
        <v>1.7679745319982587</v>
      </c>
      <c r="R179" s="72">
        <v>0.3219296909011755</v>
      </c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72"/>
      <c r="AN179" s="72"/>
      <c r="AO179" s="72"/>
    </row>
    <row r="180" spans="1:41" ht="15">
      <c r="A180" s="67">
        <v>1805</v>
      </c>
      <c r="B180" s="59"/>
      <c r="C180" s="59"/>
      <c r="D180" s="59"/>
      <c r="E180" s="59"/>
      <c r="F180" s="59"/>
      <c r="G180" s="59"/>
      <c r="H180" s="72">
        <v>0</v>
      </c>
      <c r="I180" s="72">
        <v>0</v>
      </c>
      <c r="J180" s="72">
        <v>0</v>
      </c>
      <c r="K180" s="72">
        <v>0</v>
      </c>
      <c r="L180" s="72">
        <v>0</v>
      </c>
      <c r="M180" s="73"/>
      <c r="N180" s="72">
        <v>0</v>
      </c>
      <c r="O180" s="72">
        <v>0</v>
      </c>
      <c r="P180" s="72">
        <v>0</v>
      </c>
      <c r="Q180" s="72">
        <v>0</v>
      </c>
      <c r="R180" s="72">
        <v>0</v>
      </c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  <c r="AM180" s="72"/>
      <c r="AN180" s="72"/>
      <c r="AO180" s="72"/>
    </row>
    <row r="181" spans="1:41" ht="15">
      <c r="A181" s="67">
        <v>1806</v>
      </c>
      <c r="B181" s="59">
        <v>8</v>
      </c>
      <c r="C181" s="59"/>
      <c r="D181" s="59">
        <v>11.5</v>
      </c>
      <c r="E181" s="59"/>
      <c r="F181" s="59"/>
      <c r="G181" s="59"/>
      <c r="H181" s="72">
        <v>0.696560731388768</v>
      </c>
      <c r="I181" s="72">
        <v>0</v>
      </c>
      <c r="J181" s="72">
        <v>1.001306051371354</v>
      </c>
      <c r="K181" s="72">
        <v>0</v>
      </c>
      <c r="L181" s="72">
        <v>0</v>
      </c>
      <c r="M181" s="73"/>
      <c r="N181" s="72">
        <v>2.111014366565085</v>
      </c>
      <c r="O181" s="72">
        <v>0</v>
      </c>
      <c r="P181" s="72">
        <v>3.0345831519373103</v>
      </c>
      <c r="Q181" s="72">
        <v>0</v>
      </c>
      <c r="R181" s="72">
        <v>0</v>
      </c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2"/>
    </row>
    <row r="182" spans="1:41" ht="15">
      <c r="A182" s="67">
        <v>1807</v>
      </c>
      <c r="B182" s="59">
        <v>5.9</v>
      </c>
      <c r="C182" s="59"/>
      <c r="D182" s="59">
        <v>18.3</v>
      </c>
      <c r="E182" s="59"/>
      <c r="F182" s="59"/>
      <c r="G182" s="59"/>
      <c r="H182" s="72">
        <v>0.5137135393992164</v>
      </c>
      <c r="I182" s="72">
        <v>0</v>
      </c>
      <c r="J182" s="72">
        <v>1.5933826730518068</v>
      </c>
      <c r="K182" s="72">
        <v>0</v>
      </c>
      <c r="L182" s="72">
        <v>0</v>
      </c>
      <c r="M182" s="73"/>
      <c r="N182" s="72">
        <v>1.5568730953417502</v>
      </c>
      <c r="O182" s="72">
        <v>0</v>
      </c>
      <c r="P182" s="72">
        <v>4.828945363517632</v>
      </c>
      <c r="Q182" s="72">
        <v>0</v>
      </c>
      <c r="R182" s="72">
        <v>0</v>
      </c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2"/>
    </row>
    <row r="183" spans="1:41" ht="15">
      <c r="A183" s="67">
        <v>1808</v>
      </c>
      <c r="B183" s="59">
        <v>7.6</v>
      </c>
      <c r="C183" s="59"/>
      <c r="D183" s="59">
        <v>9.3</v>
      </c>
      <c r="E183" s="59"/>
      <c r="F183" s="59">
        <v>3</v>
      </c>
      <c r="G183" s="59"/>
      <c r="H183" s="72">
        <v>0.6617326948193296</v>
      </c>
      <c r="I183" s="72">
        <v>0</v>
      </c>
      <c r="J183" s="72">
        <v>0.8097518502394428</v>
      </c>
      <c r="K183" s="72">
        <v>0</v>
      </c>
      <c r="L183" s="72">
        <v>0.261210274270788</v>
      </c>
      <c r="M183" s="73"/>
      <c r="N183" s="72">
        <v>2.005463648236831</v>
      </c>
      <c r="O183" s="72">
        <v>0</v>
      </c>
      <c r="P183" s="72">
        <v>2.4540542011319117</v>
      </c>
      <c r="Q183" s="72">
        <v>0</v>
      </c>
      <c r="R183" s="72">
        <v>0.791630387461907</v>
      </c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72"/>
      <c r="AO183" s="72"/>
    </row>
    <row r="184" spans="1:41" ht="15">
      <c r="A184" s="67">
        <v>1809</v>
      </c>
      <c r="B184" s="59">
        <v>8.5</v>
      </c>
      <c r="C184" s="59"/>
      <c r="D184" s="59">
        <v>10.5</v>
      </c>
      <c r="E184" s="59"/>
      <c r="F184" s="59">
        <v>5.6</v>
      </c>
      <c r="G184" s="59"/>
      <c r="H184" s="72">
        <v>0.740095777100566</v>
      </c>
      <c r="I184" s="72">
        <v>0</v>
      </c>
      <c r="J184" s="72">
        <v>0.914235959947758</v>
      </c>
      <c r="K184" s="72">
        <v>0</v>
      </c>
      <c r="L184" s="72">
        <v>0.48759251197213754</v>
      </c>
      <c r="M184" s="73"/>
      <c r="N184" s="72">
        <v>2.242952764475403</v>
      </c>
      <c r="O184" s="72">
        <v>0</v>
      </c>
      <c r="P184" s="72">
        <v>2.770706356116674</v>
      </c>
      <c r="Q184" s="72">
        <v>0</v>
      </c>
      <c r="R184" s="72">
        <v>1.4777100565955594</v>
      </c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2"/>
    </row>
    <row r="185" spans="2:25" ht="15">
      <c r="B185" s="75"/>
      <c r="C185" s="75"/>
      <c r="D185" s="75"/>
      <c r="E185" s="75"/>
      <c r="F185" s="75"/>
      <c r="G185" s="75"/>
      <c r="H185" s="76"/>
      <c r="I185" s="76"/>
      <c r="J185" s="76"/>
      <c r="K185" s="76"/>
      <c r="L185" s="76"/>
      <c r="M185" s="77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</row>
    <row r="186" spans="2:25" ht="15">
      <c r="B186" s="75"/>
      <c r="C186" s="75"/>
      <c r="D186" s="75"/>
      <c r="E186" s="75"/>
      <c r="F186" s="75"/>
      <c r="G186" s="75"/>
      <c r="H186" s="76"/>
      <c r="I186" s="76"/>
      <c r="J186" s="76"/>
      <c r="K186" s="76"/>
      <c r="L186" s="76"/>
      <c r="M186" s="77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</row>
    <row r="187" spans="2:25" ht="15">
      <c r="B187" s="75"/>
      <c r="C187" s="75"/>
      <c r="D187" s="75"/>
      <c r="E187" s="75"/>
      <c r="F187" s="75"/>
      <c r="G187" s="75"/>
      <c r="H187" s="76"/>
      <c r="I187" s="76"/>
      <c r="J187" s="76"/>
      <c r="K187" s="76"/>
      <c r="L187" s="76"/>
      <c r="M187" s="77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</row>
    <row r="188" spans="2:25" ht="15">
      <c r="B188" s="75"/>
      <c r="C188" s="75"/>
      <c r="D188" s="75"/>
      <c r="E188" s="75"/>
      <c r="F188" s="75"/>
      <c r="G188" s="75"/>
      <c r="H188" s="76"/>
      <c r="I188" s="76"/>
      <c r="J188" s="76"/>
      <c r="K188" s="76"/>
      <c r="L188" s="76"/>
      <c r="M188" s="77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</row>
    <row r="189" spans="2:25" ht="15">
      <c r="B189" s="75"/>
      <c r="C189" s="75"/>
      <c r="D189" s="75"/>
      <c r="E189" s="75"/>
      <c r="F189" s="75"/>
      <c r="G189" s="75"/>
      <c r="H189" s="76"/>
      <c r="I189" s="76"/>
      <c r="J189" s="76"/>
      <c r="K189" s="76"/>
      <c r="L189" s="76"/>
      <c r="M189" s="77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</row>
    <row r="190" spans="2:25" ht="15">
      <c r="B190" s="75"/>
      <c r="C190" s="75"/>
      <c r="D190" s="75"/>
      <c r="E190" s="75"/>
      <c r="F190" s="75"/>
      <c r="G190" s="75"/>
      <c r="H190" s="76"/>
      <c r="I190" s="76"/>
      <c r="J190" s="76"/>
      <c r="K190" s="76"/>
      <c r="L190" s="76"/>
      <c r="M190" s="77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</row>
    <row r="191" spans="2:25" ht="15">
      <c r="B191" s="75"/>
      <c r="C191" s="75"/>
      <c r="D191" s="75"/>
      <c r="E191" s="75"/>
      <c r="F191" s="75"/>
      <c r="G191" s="75"/>
      <c r="H191" s="76"/>
      <c r="I191" s="76"/>
      <c r="J191" s="76"/>
      <c r="K191" s="76"/>
      <c r="L191" s="76"/>
      <c r="M191" s="77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</row>
    <row r="192" spans="2:25" ht="15">
      <c r="B192" s="75"/>
      <c r="C192" s="75"/>
      <c r="D192" s="75"/>
      <c r="E192" s="75"/>
      <c r="F192" s="75"/>
      <c r="G192" s="75"/>
      <c r="H192" s="76"/>
      <c r="I192" s="76"/>
      <c r="J192" s="76"/>
      <c r="K192" s="76"/>
      <c r="L192" s="76"/>
      <c r="M192" s="77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</row>
    <row r="193" spans="2:25" ht="15">
      <c r="B193" s="75"/>
      <c r="C193" s="75"/>
      <c r="D193" s="75"/>
      <c r="E193" s="75"/>
      <c r="F193" s="75"/>
      <c r="G193" s="75"/>
      <c r="H193" s="76"/>
      <c r="I193" s="76"/>
      <c r="J193" s="76"/>
      <c r="K193" s="76"/>
      <c r="L193" s="76"/>
      <c r="M193" s="77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</row>
    <row r="194" spans="2:25" ht="15">
      <c r="B194" s="75"/>
      <c r="C194" s="75"/>
      <c r="D194" s="75"/>
      <c r="E194" s="75"/>
      <c r="F194" s="75"/>
      <c r="G194" s="75"/>
      <c r="H194" s="76"/>
      <c r="I194" s="76"/>
      <c r="J194" s="76"/>
      <c r="K194" s="76"/>
      <c r="L194" s="76"/>
      <c r="M194" s="77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</row>
    <row r="195" spans="2:25" ht="15">
      <c r="B195" s="75"/>
      <c r="C195" s="75"/>
      <c r="D195" s="75"/>
      <c r="E195" s="75"/>
      <c r="F195" s="75"/>
      <c r="G195" s="75"/>
      <c r="H195" s="76"/>
      <c r="I195" s="76"/>
      <c r="J195" s="76"/>
      <c r="K195" s="76"/>
      <c r="L195" s="76"/>
      <c r="M195" s="77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</row>
    <row r="196" spans="2:25" ht="15">
      <c r="B196" s="75"/>
      <c r="C196" s="75"/>
      <c r="D196" s="75"/>
      <c r="E196" s="75"/>
      <c r="F196" s="75"/>
      <c r="G196" s="75"/>
      <c r="H196" s="76"/>
      <c r="I196" s="76"/>
      <c r="J196" s="76"/>
      <c r="K196" s="76"/>
      <c r="L196" s="76"/>
      <c r="M196" s="77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</row>
    <row r="197" spans="2:25" ht="15">
      <c r="B197" s="75"/>
      <c r="C197" s="75"/>
      <c r="D197" s="75"/>
      <c r="E197" s="75"/>
      <c r="F197" s="75"/>
      <c r="G197" s="75"/>
      <c r="H197" s="76"/>
      <c r="I197" s="76"/>
      <c r="J197" s="76"/>
      <c r="K197" s="76"/>
      <c r="L197" s="76"/>
      <c r="M197" s="77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</row>
    <row r="198" spans="2:25" ht="15">
      <c r="B198" s="75"/>
      <c r="C198" s="75"/>
      <c r="D198" s="75"/>
      <c r="E198" s="75"/>
      <c r="F198" s="75"/>
      <c r="G198" s="75"/>
      <c r="H198" s="76"/>
      <c r="I198" s="76"/>
      <c r="J198" s="76"/>
      <c r="K198" s="76"/>
      <c r="L198" s="76"/>
      <c r="M198" s="77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</row>
    <row r="199" spans="2:25" ht="15">
      <c r="B199" s="75"/>
      <c r="C199" s="75"/>
      <c r="D199" s="75"/>
      <c r="E199" s="75"/>
      <c r="F199" s="75"/>
      <c r="G199" s="75"/>
      <c r="H199" s="76"/>
      <c r="I199" s="76"/>
      <c r="J199" s="76"/>
      <c r="K199" s="76"/>
      <c r="L199" s="76"/>
      <c r="M199" s="77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</row>
    <row r="200" spans="2:25" ht="15">
      <c r="B200" s="75"/>
      <c r="C200" s="75"/>
      <c r="D200" s="75"/>
      <c r="E200" s="75"/>
      <c r="F200" s="75"/>
      <c r="G200" s="75"/>
      <c r="H200" s="76"/>
      <c r="I200" s="76"/>
      <c r="J200" s="76"/>
      <c r="K200" s="76"/>
      <c r="L200" s="76"/>
      <c r="M200" s="77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</row>
    <row r="201" spans="2:25" ht="15">
      <c r="B201" s="75"/>
      <c r="C201" s="75"/>
      <c r="D201" s="75"/>
      <c r="E201" s="75"/>
      <c r="F201" s="75"/>
      <c r="G201" s="75"/>
      <c r="H201" s="76"/>
      <c r="I201" s="76"/>
      <c r="J201" s="76"/>
      <c r="K201" s="76"/>
      <c r="L201" s="76"/>
      <c r="M201" s="77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</row>
    <row r="202" spans="2:25" ht="15">
      <c r="B202" s="75"/>
      <c r="C202" s="75"/>
      <c r="D202" s="75"/>
      <c r="E202" s="75"/>
      <c r="F202" s="75"/>
      <c r="G202" s="75"/>
      <c r="H202" s="76"/>
      <c r="I202" s="76"/>
      <c r="J202" s="76"/>
      <c r="K202" s="76"/>
      <c r="L202" s="76"/>
      <c r="M202" s="77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</row>
    <row r="203" spans="2:25" ht="15">
      <c r="B203" s="75"/>
      <c r="C203" s="75"/>
      <c r="D203" s="75"/>
      <c r="E203" s="75"/>
      <c r="F203" s="75"/>
      <c r="G203" s="75"/>
      <c r="H203" s="76"/>
      <c r="I203" s="76"/>
      <c r="J203" s="76"/>
      <c r="K203" s="76"/>
      <c r="L203" s="76"/>
      <c r="M203" s="77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</row>
    <row r="204" spans="2:25" ht="15">
      <c r="B204" s="75"/>
      <c r="C204" s="75"/>
      <c r="D204" s="75"/>
      <c r="E204" s="75"/>
      <c r="F204" s="75"/>
      <c r="G204" s="75"/>
      <c r="H204" s="76"/>
      <c r="I204" s="76"/>
      <c r="J204" s="76"/>
      <c r="K204" s="76"/>
      <c r="L204" s="76"/>
      <c r="M204" s="77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</row>
    <row r="205" spans="2:25" ht="15">
      <c r="B205" s="75"/>
      <c r="C205" s="75"/>
      <c r="D205" s="75"/>
      <c r="E205" s="75"/>
      <c r="F205" s="75"/>
      <c r="G205" s="75"/>
      <c r="H205" s="76"/>
      <c r="I205" s="76"/>
      <c r="J205" s="76"/>
      <c r="K205" s="76"/>
      <c r="L205" s="76"/>
      <c r="M205" s="77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</row>
    <row r="206" spans="2:25" ht="15">
      <c r="B206" s="75"/>
      <c r="C206" s="75"/>
      <c r="D206" s="75"/>
      <c r="E206" s="75"/>
      <c r="F206" s="75"/>
      <c r="G206" s="75"/>
      <c r="H206" s="76"/>
      <c r="I206" s="76"/>
      <c r="J206" s="76"/>
      <c r="K206" s="76"/>
      <c r="L206" s="76"/>
      <c r="M206" s="77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</row>
    <row r="207" spans="2:25" ht="15">
      <c r="B207" s="75"/>
      <c r="C207" s="75"/>
      <c r="D207" s="75"/>
      <c r="E207" s="75"/>
      <c r="F207" s="75"/>
      <c r="G207" s="75"/>
      <c r="H207" s="76"/>
      <c r="I207" s="76"/>
      <c r="J207" s="76"/>
      <c r="K207" s="76"/>
      <c r="L207" s="76"/>
      <c r="M207" s="77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</row>
    <row r="208" spans="2:25" ht="15">
      <c r="B208" s="75"/>
      <c r="C208" s="75"/>
      <c r="D208" s="75"/>
      <c r="E208" s="75"/>
      <c r="F208" s="75"/>
      <c r="G208" s="75"/>
      <c r="H208" s="76"/>
      <c r="I208" s="76"/>
      <c r="J208" s="76"/>
      <c r="K208" s="76"/>
      <c r="L208" s="76"/>
      <c r="M208" s="77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</row>
    <row r="209" spans="2:25" ht="15">
      <c r="B209" s="75"/>
      <c r="C209" s="75"/>
      <c r="D209" s="75"/>
      <c r="E209" s="75"/>
      <c r="F209" s="75"/>
      <c r="G209" s="75"/>
      <c r="H209" s="76"/>
      <c r="I209" s="76"/>
      <c r="J209" s="76"/>
      <c r="K209" s="76"/>
      <c r="L209" s="76"/>
      <c r="M209" s="77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</row>
    <row r="210" spans="2:25" ht="15">
      <c r="B210" s="75"/>
      <c r="C210" s="75"/>
      <c r="D210" s="75"/>
      <c r="E210" s="75"/>
      <c r="F210" s="75"/>
      <c r="G210" s="75"/>
      <c r="H210" s="76"/>
      <c r="I210" s="76"/>
      <c r="J210" s="76"/>
      <c r="K210" s="76"/>
      <c r="L210" s="76"/>
      <c r="M210" s="77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</row>
    <row r="211" spans="2:25" ht="15">
      <c r="B211" s="75"/>
      <c r="C211" s="75"/>
      <c r="D211" s="75"/>
      <c r="E211" s="75"/>
      <c r="F211" s="75"/>
      <c r="G211" s="75"/>
      <c r="H211" s="76"/>
      <c r="I211" s="76"/>
      <c r="J211" s="76"/>
      <c r="K211" s="76"/>
      <c r="L211" s="76"/>
      <c r="M211" s="77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</row>
    <row r="212" spans="2:25" ht="15">
      <c r="B212" s="75"/>
      <c r="C212" s="75"/>
      <c r="D212" s="75"/>
      <c r="E212" s="75"/>
      <c r="F212" s="75"/>
      <c r="G212" s="75"/>
      <c r="H212" s="76"/>
      <c r="I212" s="76"/>
      <c r="J212" s="76"/>
      <c r="K212" s="76"/>
      <c r="L212" s="76"/>
      <c r="M212" s="77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</row>
    <row r="213" spans="2:25" ht="15">
      <c r="B213" s="75"/>
      <c r="C213" s="75"/>
      <c r="D213" s="75"/>
      <c r="E213" s="75"/>
      <c r="F213" s="75"/>
      <c r="G213" s="75"/>
      <c r="H213" s="76"/>
      <c r="I213" s="76"/>
      <c r="J213" s="76"/>
      <c r="K213" s="76"/>
      <c r="L213" s="76"/>
      <c r="M213" s="77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</row>
    <row r="214" spans="2:25" ht="15">
      <c r="B214" s="75"/>
      <c r="C214" s="75"/>
      <c r="D214" s="75"/>
      <c r="E214" s="75"/>
      <c r="F214" s="75"/>
      <c r="G214" s="75"/>
      <c r="H214" s="76"/>
      <c r="I214" s="76"/>
      <c r="J214" s="76"/>
      <c r="K214" s="76"/>
      <c r="L214" s="76"/>
      <c r="M214" s="77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</row>
    <row r="215" spans="2:25" ht="15">
      <c r="B215" s="75"/>
      <c r="C215" s="75"/>
      <c r="D215" s="75"/>
      <c r="E215" s="75"/>
      <c r="F215" s="75"/>
      <c r="G215" s="75"/>
      <c r="H215" s="76"/>
      <c r="I215" s="76"/>
      <c r="J215" s="76"/>
      <c r="K215" s="76"/>
      <c r="L215" s="76"/>
      <c r="M215" s="77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</row>
    <row r="216" spans="2:25" ht="15">
      <c r="B216" s="75"/>
      <c r="C216" s="75"/>
      <c r="D216" s="75"/>
      <c r="E216" s="75"/>
      <c r="F216" s="75"/>
      <c r="G216" s="75"/>
      <c r="H216" s="76"/>
      <c r="I216" s="76"/>
      <c r="J216" s="76"/>
      <c r="K216" s="76"/>
      <c r="L216" s="76"/>
      <c r="M216" s="77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</row>
    <row r="217" spans="2:25" ht="15">
      <c r="B217" s="75"/>
      <c r="C217" s="75"/>
      <c r="D217" s="75"/>
      <c r="E217" s="75"/>
      <c r="F217" s="75"/>
      <c r="G217" s="75"/>
      <c r="H217" s="76"/>
      <c r="I217" s="76"/>
      <c r="J217" s="76"/>
      <c r="K217" s="76"/>
      <c r="L217" s="76"/>
      <c r="M217" s="77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</row>
    <row r="218" spans="2:25" ht="15">
      <c r="B218" s="75"/>
      <c r="C218" s="75"/>
      <c r="D218" s="75"/>
      <c r="E218" s="75"/>
      <c r="F218" s="75"/>
      <c r="G218" s="75"/>
      <c r="H218" s="76"/>
      <c r="I218" s="76"/>
      <c r="J218" s="76"/>
      <c r="K218" s="76"/>
      <c r="L218" s="76"/>
      <c r="M218" s="77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</row>
    <row r="219" spans="2:25" ht="15">
      <c r="B219" s="75"/>
      <c r="C219" s="75"/>
      <c r="D219" s="75"/>
      <c r="E219" s="75"/>
      <c r="F219" s="75"/>
      <c r="G219" s="75"/>
      <c r="H219" s="76"/>
      <c r="I219" s="76"/>
      <c r="J219" s="76"/>
      <c r="K219" s="76"/>
      <c r="L219" s="76"/>
      <c r="M219" s="77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</row>
    <row r="220" spans="2:25" ht="15">
      <c r="B220" s="75"/>
      <c r="C220" s="75"/>
      <c r="D220" s="75"/>
      <c r="E220" s="75"/>
      <c r="F220" s="75"/>
      <c r="G220" s="75"/>
      <c r="H220" s="76"/>
      <c r="I220" s="76"/>
      <c r="J220" s="76"/>
      <c r="K220" s="76"/>
      <c r="L220" s="76"/>
      <c r="M220" s="77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</row>
    <row r="221" spans="2:25" ht="15">
      <c r="B221" s="75"/>
      <c r="C221" s="75"/>
      <c r="D221" s="75"/>
      <c r="E221" s="75"/>
      <c r="F221" s="75"/>
      <c r="G221" s="75"/>
      <c r="H221" s="76"/>
      <c r="I221" s="76"/>
      <c r="J221" s="76"/>
      <c r="K221" s="76"/>
      <c r="L221" s="76"/>
      <c r="M221" s="77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</row>
    <row r="222" spans="2:25" ht="15">
      <c r="B222" s="75"/>
      <c r="C222" s="75"/>
      <c r="D222" s="75"/>
      <c r="E222" s="75"/>
      <c r="F222" s="75"/>
      <c r="G222" s="75"/>
      <c r="H222" s="76"/>
      <c r="I222" s="76"/>
      <c r="J222" s="76"/>
      <c r="K222" s="76"/>
      <c r="L222" s="76"/>
      <c r="M222" s="77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</row>
    <row r="223" spans="2:25" ht="15">
      <c r="B223" s="75"/>
      <c r="C223" s="75"/>
      <c r="D223" s="75"/>
      <c r="E223" s="75"/>
      <c r="F223" s="75"/>
      <c r="G223" s="75"/>
      <c r="H223" s="76"/>
      <c r="I223" s="76"/>
      <c r="J223" s="76"/>
      <c r="K223" s="76"/>
      <c r="L223" s="76"/>
      <c r="M223" s="77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</row>
    <row r="224" spans="2:25" ht="15">
      <c r="B224" s="75"/>
      <c r="C224" s="75"/>
      <c r="D224" s="75"/>
      <c r="E224" s="75"/>
      <c r="F224" s="75"/>
      <c r="G224" s="75"/>
      <c r="H224" s="76"/>
      <c r="I224" s="76"/>
      <c r="J224" s="76"/>
      <c r="K224" s="76"/>
      <c r="L224" s="76"/>
      <c r="M224" s="77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</row>
    <row r="225" spans="2:25" ht="15">
      <c r="B225" s="75"/>
      <c r="C225" s="75"/>
      <c r="D225" s="75"/>
      <c r="E225" s="75"/>
      <c r="F225" s="75"/>
      <c r="G225" s="75"/>
      <c r="H225" s="76"/>
      <c r="I225" s="76"/>
      <c r="J225" s="76"/>
      <c r="K225" s="76"/>
      <c r="L225" s="76"/>
      <c r="M225" s="77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</row>
    <row r="226" spans="2:25" ht="15">
      <c r="B226" s="75"/>
      <c r="C226" s="75"/>
      <c r="D226" s="75"/>
      <c r="E226" s="75"/>
      <c r="F226" s="75"/>
      <c r="G226" s="75"/>
      <c r="H226" s="76"/>
      <c r="I226" s="76"/>
      <c r="J226" s="76"/>
      <c r="K226" s="76"/>
      <c r="L226" s="76"/>
      <c r="M226" s="77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</row>
    <row r="227" spans="2:25" ht="15">
      <c r="B227" s="75"/>
      <c r="C227" s="75"/>
      <c r="D227" s="75"/>
      <c r="E227" s="75"/>
      <c r="F227" s="75"/>
      <c r="G227" s="75"/>
      <c r="H227" s="76"/>
      <c r="I227" s="76"/>
      <c r="J227" s="76"/>
      <c r="K227" s="76"/>
      <c r="L227" s="76"/>
      <c r="M227" s="77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</row>
    <row r="228" spans="2:25" ht="15">
      <c r="B228" s="75"/>
      <c r="C228" s="75"/>
      <c r="D228" s="75"/>
      <c r="E228" s="75"/>
      <c r="F228" s="75"/>
      <c r="G228" s="75"/>
      <c r="H228" s="76"/>
      <c r="I228" s="76"/>
      <c r="J228" s="76"/>
      <c r="K228" s="76"/>
      <c r="L228" s="76"/>
      <c r="M228" s="77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</row>
    <row r="229" spans="2:25" ht="15">
      <c r="B229" s="75"/>
      <c r="C229" s="75"/>
      <c r="D229" s="75"/>
      <c r="E229" s="75"/>
      <c r="F229" s="75"/>
      <c r="G229" s="75"/>
      <c r="H229" s="76"/>
      <c r="I229" s="76"/>
      <c r="J229" s="76"/>
      <c r="K229" s="76"/>
      <c r="L229" s="76"/>
      <c r="M229" s="77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</row>
    <row r="230" spans="2:25" ht="15">
      <c r="B230" s="75"/>
      <c r="C230" s="75"/>
      <c r="D230" s="75"/>
      <c r="E230" s="75"/>
      <c r="F230" s="75"/>
      <c r="G230" s="75"/>
      <c r="H230" s="76"/>
      <c r="I230" s="76"/>
      <c r="J230" s="76"/>
      <c r="K230" s="76"/>
      <c r="L230" s="76"/>
      <c r="M230" s="77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</row>
    <row r="231" spans="2:25" ht="15">
      <c r="B231" s="75"/>
      <c r="C231" s="75"/>
      <c r="D231" s="75"/>
      <c r="E231" s="75"/>
      <c r="F231" s="75"/>
      <c r="G231" s="75"/>
      <c r="H231" s="76"/>
      <c r="I231" s="76"/>
      <c r="J231" s="76"/>
      <c r="K231" s="76"/>
      <c r="L231" s="76"/>
      <c r="M231" s="77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</row>
    <row r="232" spans="2:25" ht="15">
      <c r="B232" s="75"/>
      <c r="C232" s="75"/>
      <c r="D232" s="75"/>
      <c r="E232" s="75"/>
      <c r="F232" s="75"/>
      <c r="G232" s="75"/>
      <c r="H232" s="76"/>
      <c r="I232" s="76"/>
      <c r="J232" s="76"/>
      <c r="K232" s="76"/>
      <c r="L232" s="76"/>
      <c r="M232" s="77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</row>
    <row r="233" spans="2:25" ht="15">
      <c r="B233" s="75"/>
      <c r="C233" s="75"/>
      <c r="D233" s="75"/>
      <c r="E233" s="75"/>
      <c r="F233" s="75"/>
      <c r="G233" s="75"/>
      <c r="H233" s="76"/>
      <c r="I233" s="76"/>
      <c r="J233" s="76"/>
      <c r="K233" s="76"/>
      <c r="L233" s="76"/>
      <c r="M233" s="77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</row>
    <row r="234" spans="2:25" ht="15">
      <c r="B234" s="75"/>
      <c r="C234" s="75"/>
      <c r="D234" s="75"/>
      <c r="E234" s="75"/>
      <c r="F234" s="75"/>
      <c r="G234" s="75"/>
      <c r="H234" s="76"/>
      <c r="I234" s="76"/>
      <c r="J234" s="76"/>
      <c r="K234" s="76"/>
      <c r="L234" s="76"/>
      <c r="M234" s="77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</row>
    <row r="235" spans="2:25" ht="15">
      <c r="B235" s="76"/>
      <c r="C235" s="75"/>
      <c r="D235" s="76"/>
      <c r="E235" s="76"/>
      <c r="F235" s="75"/>
      <c r="G235" s="75"/>
      <c r="H235" s="76"/>
      <c r="I235" s="76"/>
      <c r="J235" s="76"/>
      <c r="K235" s="76"/>
      <c r="L235" s="76"/>
      <c r="M235" s="77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</row>
    <row r="236" spans="2:25" ht="15">
      <c r="B236" s="76"/>
      <c r="C236" s="75"/>
      <c r="D236" s="76"/>
      <c r="E236" s="76"/>
      <c r="F236" s="75"/>
      <c r="G236" s="75"/>
      <c r="H236" s="76"/>
      <c r="I236" s="76"/>
      <c r="J236" s="76"/>
      <c r="K236" s="76"/>
      <c r="L236" s="76"/>
      <c r="M236" s="77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</row>
    <row r="237" spans="2:25" ht="15">
      <c r="B237" s="76"/>
      <c r="C237" s="75"/>
      <c r="D237" s="76"/>
      <c r="E237" s="76"/>
      <c r="F237" s="75"/>
      <c r="G237" s="75"/>
      <c r="H237" s="76"/>
      <c r="I237" s="76"/>
      <c r="J237" s="76"/>
      <c r="K237" s="76"/>
      <c r="L237" s="76"/>
      <c r="M237" s="77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</row>
    <row r="238" spans="2:25" ht="15">
      <c r="B238" s="76"/>
      <c r="C238" s="75"/>
      <c r="D238" s="76"/>
      <c r="E238" s="76"/>
      <c r="F238" s="75"/>
      <c r="G238" s="75"/>
      <c r="H238" s="76"/>
      <c r="I238" s="76"/>
      <c r="J238" s="76"/>
      <c r="K238" s="76"/>
      <c r="L238" s="76"/>
      <c r="M238" s="77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</row>
    <row r="239" spans="2:25" ht="15">
      <c r="B239" s="76"/>
      <c r="C239" s="75"/>
      <c r="D239" s="76"/>
      <c r="E239" s="76"/>
      <c r="F239" s="75"/>
      <c r="G239" s="75"/>
      <c r="H239" s="76"/>
      <c r="I239" s="76"/>
      <c r="J239" s="76"/>
      <c r="K239" s="76"/>
      <c r="L239" s="76"/>
      <c r="M239" s="77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</row>
    <row r="240" spans="2:25" ht="15">
      <c r="B240" s="76"/>
      <c r="C240" s="75"/>
      <c r="D240" s="76"/>
      <c r="E240" s="76"/>
      <c r="F240" s="75"/>
      <c r="G240" s="75"/>
      <c r="H240" s="76"/>
      <c r="I240" s="76"/>
      <c r="J240" s="76"/>
      <c r="K240" s="76"/>
      <c r="L240" s="76"/>
      <c r="M240" s="77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</row>
    <row r="241" spans="2:25" ht="15">
      <c r="B241" s="76"/>
      <c r="C241" s="75"/>
      <c r="D241" s="76"/>
      <c r="E241" s="76"/>
      <c r="F241" s="75"/>
      <c r="G241" s="75"/>
      <c r="H241" s="76"/>
      <c r="I241" s="76"/>
      <c r="J241" s="76"/>
      <c r="K241" s="76"/>
      <c r="L241" s="76"/>
      <c r="M241" s="77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</row>
    <row r="242" spans="2:25" ht="15">
      <c r="B242" s="76"/>
      <c r="C242" s="75"/>
      <c r="D242" s="76"/>
      <c r="E242" s="76"/>
      <c r="F242" s="75"/>
      <c r="G242" s="75"/>
      <c r="H242" s="76"/>
      <c r="I242" s="76"/>
      <c r="J242" s="76"/>
      <c r="K242" s="76"/>
      <c r="L242" s="76"/>
      <c r="M242" s="77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</row>
    <row r="243" spans="2:25" ht="15">
      <c r="B243" s="76"/>
      <c r="C243" s="75"/>
      <c r="D243" s="76"/>
      <c r="E243" s="76"/>
      <c r="F243" s="75"/>
      <c r="G243" s="75"/>
      <c r="H243" s="76"/>
      <c r="I243" s="76"/>
      <c r="J243" s="76"/>
      <c r="K243" s="76"/>
      <c r="L243" s="76"/>
      <c r="M243" s="77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</row>
    <row r="244" spans="2:25" ht="15">
      <c r="B244" s="76"/>
      <c r="C244" s="75"/>
      <c r="D244" s="76"/>
      <c r="E244" s="76"/>
      <c r="F244" s="75"/>
      <c r="G244" s="75"/>
      <c r="H244" s="76"/>
      <c r="I244" s="76"/>
      <c r="J244" s="76"/>
      <c r="K244" s="76"/>
      <c r="L244" s="76"/>
      <c r="M244" s="77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</row>
    <row r="245" spans="2:25" ht="15">
      <c r="B245" s="76"/>
      <c r="C245" s="75"/>
      <c r="D245" s="76"/>
      <c r="E245" s="76"/>
      <c r="F245" s="75"/>
      <c r="G245" s="75"/>
      <c r="H245" s="76"/>
      <c r="I245" s="76"/>
      <c r="J245" s="76"/>
      <c r="K245" s="76"/>
      <c r="L245" s="76"/>
      <c r="M245" s="77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</row>
    <row r="246" spans="2:25" ht="15">
      <c r="B246" s="76"/>
      <c r="C246" s="75"/>
      <c r="D246" s="76"/>
      <c r="E246" s="76"/>
      <c r="F246" s="75"/>
      <c r="G246" s="75"/>
      <c r="H246" s="76"/>
      <c r="I246" s="76"/>
      <c r="J246" s="76"/>
      <c r="K246" s="76"/>
      <c r="L246" s="76"/>
      <c r="M246" s="77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</row>
    <row r="247" spans="2:25" ht="15">
      <c r="B247" s="76"/>
      <c r="C247" s="75"/>
      <c r="D247" s="76"/>
      <c r="E247" s="76"/>
      <c r="F247" s="75"/>
      <c r="G247" s="75"/>
      <c r="H247" s="76"/>
      <c r="I247" s="76"/>
      <c r="J247" s="76"/>
      <c r="K247" s="76"/>
      <c r="L247" s="76"/>
      <c r="M247" s="77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</row>
    <row r="248" spans="2:25" ht="15">
      <c r="B248" s="76"/>
      <c r="C248" s="75"/>
      <c r="D248" s="76"/>
      <c r="E248" s="76"/>
      <c r="F248" s="75"/>
      <c r="G248" s="75"/>
      <c r="H248" s="76"/>
      <c r="I248" s="76"/>
      <c r="J248" s="76"/>
      <c r="K248" s="76"/>
      <c r="L248" s="76"/>
      <c r="M248" s="77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</row>
    <row r="249" spans="2:25" ht="15">
      <c r="B249" s="76"/>
      <c r="C249" s="75"/>
      <c r="D249" s="76"/>
      <c r="E249" s="76"/>
      <c r="F249" s="75"/>
      <c r="G249" s="75"/>
      <c r="H249" s="76"/>
      <c r="I249" s="76"/>
      <c r="J249" s="76"/>
      <c r="K249" s="76"/>
      <c r="L249" s="76"/>
      <c r="M249" s="77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</row>
    <row r="250" spans="2:25" ht="15">
      <c r="B250" s="76"/>
      <c r="C250" s="75"/>
      <c r="D250" s="76"/>
      <c r="E250" s="76"/>
      <c r="F250" s="75"/>
      <c r="G250" s="75"/>
      <c r="H250" s="76"/>
      <c r="I250" s="76"/>
      <c r="J250" s="76"/>
      <c r="K250" s="76"/>
      <c r="L250" s="76"/>
      <c r="M250" s="77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</row>
    <row r="251" spans="2:25" ht="15">
      <c r="B251" s="76"/>
      <c r="C251" s="75"/>
      <c r="D251" s="76"/>
      <c r="E251" s="76"/>
      <c r="F251" s="75"/>
      <c r="G251" s="75"/>
      <c r="H251" s="76"/>
      <c r="I251" s="76"/>
      <c r="J251" s="76"/>
      <c r="K251" s="76"/>
      <c r="L251" s="76"/>
      <c r="M251" s="77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</row>
    <row r="252" spans="2:25" ht="15">
      <c r="B252" s="76"/>
      <c r="C252" s="75"/>
      <c r="D252" s="76"/>
      <c r="E252" s="76"/>
      <c r="F252" s="75"/>
      <c r="G252" s="75"/>
      <c r="H252" s="76"/>
      <c r="I252" s="76"/>
      <c r="J252" s="76"/>
      <c r="K252" s="76"/>
      <c r="L252" s="76"/>
      <c r="M252" s="77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</row>
    <row r="253" spans="2:25" ht="15">
      <c r="B253" s="76"/>
      <c r="C253" s="75"/>
      <c r="D253" s="76"/>
      <c r="E253" s="76"/>
      <c r="F253" s="75"/>
      <c r="G253" s="75"/>
      <c r="H253" s="76"/>
      <c r="I253" s="76"/>
      <c r="J253" s="76"/>
      <c r="K253" s="76"/>
      <c r="L253" s="76"/>
      <c r="M253" s="77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</row>
    <row r="254" spans="2:25" ht="15">
      <c r="B254" s="76"/>
      <c r="C254" s="75"/>
      <c r="D254" s="76"/>
      <c r="E254" s="76"/>
      <c r="F254" s="75"/>
      <c r="G254" s="76"/>
      <c r="H254" s="76"/>
      <c r="I254" s="76"/>
      <c r="J254" s="76"/>
      <c r="K254" s="76"/>
      <c r="L254" s="77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</row>
    <row r="255" spans="2:25" ht="15">
      <c r="B255" s="76"/>
      <c r="C255" s="75"/>
      <c r="D255" s="76"/>
      <c r="E255" s="76"/>
      <c r="F255" s="75"/>
      <c r="G255" s="76"/>
      <c r="H255" s="76"/>
      <c r="I255" s="76"/>
      <c r="J255" s="76"/>
      <c r="K255" s="76"/>
      <c r="L255" s="77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</row>
    <row r="256" spans="2:25" ht="15">
      <c r="B256" s="76"/>
      <c r="C256" s="75"/>
      <c r="D256" s="76"/>
      <c r="E256" s="76"/>
      <c r="F256" s="75"/>
      <c r="G256" s="76"/>
      <c r="H256" s="76"/>
      <c r="I256" s="76"/>
      <c r="J256" s="76"/>
      <c r="K256" s="76"/>
      <c r="L256" s="77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</row>
    <row r="257" spans="2:25" ht="15">
      <c r="B257" s="76"/>
      <c r="C257" s="75"/>
      <c r="D257" s="76"/>
      <c r="E257" s="76"/>
      <c r="F257" s="75"/>
      <c r="G257" s="76"/>
      <c r="H257" s="76"/>
      <c r="I257" s="76"/>
      <c r="J257" s="76"/>
      <c r="K257" s="76"/>
      <c r="L257" s="77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</row>
    <row r="258" spans="2:25" ht="15">
      <c r="B258" s="76"/>
      <c r="C258" s="75"/>
      <c r="D258" s="76"/>
      <c r="E258" s="76"/>
      <c r="F258" s="75"/>
      <c r="G258" s="76"/>
      <c r="H258" s="76"/>
      <c r="I258" s="76"/>
      <c r="J258" s="76"/>
      <c r="K258" s="76"/>
      <c r="L258" s="77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</row>
    <row r="259" spans="2:25" ht="15">
      <c r="B259" s="76"/>
      <c r="C259" s="75"/>
      <c r="D259" s="76"/>
      <c r="E259" s="76"/>
      <c r="F259" s="75"/>
      <c r="G259" s="76"/>
      <c r="H259" s="76"/>
      <c r="I259" s="76"/>
      <c r="J259" s="76"/>
      <c r="K259" s="76"/>
      <c r="L259" s="77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</row>
    <row r="260" spans="2:25" ht="15">
      <c r="B260" s="76"/>
      <c r="C260" s="75"/>
      <c r="D260" s="76"/>
      <c r="E260" s="76"/>
      <c r="F260" s="75"/>
      <c r="G260" s="76"/>
      <c r="H260" s="76"/>
      <c r="I260" s="76"/>
      <c r="J260" s="76"/>
      <c r="K260" s="76"/>
      <c r="L260" s="77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</row>
    <row r="261" spans="2:25" ht="15">
      <c r="B261" s="76"/>
      <c r="C261" s="75"/>
      <c r="D261" s="76"/>
      <c r="E261" s="76"/>
      <c r="F261" s="75"/>
      <c r="G261" s="76"/>
      <c r="H261" s="76"/>
      <c r="I261" s="76"/>
      <c r="J261" s="76"/>
      <c r="K261" s="76"/>
      <c r="L261" s="77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</row>
    <row r="262" spans="2:25" ht="15">
      <c r="B262" s="76"/>
      <c r="C262" s="75"/>
      <c r="D262" s="76"/>
      <c r="E262" s="76"/>
      <c r="F262" s="75"/>
      <c r="G262" s="76"/>
      <c r="H262" s="76"/>
      <c r="I262" s="76"/>
      <c r="J262" s="76"/>
      <c r="K262" s="76"/>
      <c r="L262" s="77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</row>
    <row r="263" spans="2:25" ht="15">
      <c r="B263" s="76"/>
      <c r="C263" s="75"/>
      <c r="D263" s="76"/>
      <c r="E263" s="76"/>
      <c r="F263" s="75"/>
      <c r="G263" s="76"/>
      <c r="H263" s="76"/>
      <c r="I263" s="76"/>
      <c r="J263" s="76"/>
      <c r="K263" s="76"/>
      <c r="L263" s="77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</row>
    <row r="264" spans="2:25" ht="15">
      <c r="B264" s="76"/>
      <c r="C264" s="75"/>
      <c r="D264" s="76"/>
      <c r="E264" s="76"/>
      <c r="F264" s="75"/>
      <c r="G264" s="76"/>
      <c r="H264" s="76"/>
      <c r="I264" s="76"/>
      <c r="J264" s="76"/>
      <c r="K264" s="76"/>
      <c r="L264" s="77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</row>
    <row r="265" spans="2:25" ht="15">
      <c r="B265" s="76"/>
      <c r="C265" s="75"/>
      <c r="D265" s="76"/>
      <c r="E265" s="76"/>
      <c r="F265" s="75"/>
      <c r="G265" s="76"/>
      <c r="H265" s="76"/>
      <c r="I265" s="76"/>
      <c r="J265" s="76"/>
      <c r="K265" s="76"/>
      <c r="L265" s="77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</row>
    <row r="266" spans="2:25" ht="15">
      <c r="B266" s="76"/>
      <c r="C266" s="75"/>
      <c r="D266" s="76"/>
      <c r="E266" s="76"/>
      <c r="F266" s="75"/>
      <c r="G266" s="76"/>
      <c r="H266" s="76"/>
      <c r="I266" s="76"/>
      <c r="J266" s="76"/>
      <c r="K266" s="76"/>
      <c r="L266" s="77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</row>
    <row r="267" spans="2:25" ht="15"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7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</row>
    <row r="268" spans="2:25" ht="15"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7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</row>
    <row r="1725" ht="15">
      <c r="E1725" s="78"/>
    </row>
  </sheetData>
  <printOptions gridLines="1"/>
  <pageMargins left="0.25" right="0.25" top="0.25" bottom="0.5" header="0" footer="0.25"/>
  <pageSetup fitToHeight="0" fitToWidth="1" horizontalDpi="600" verticalDpi="600" orientation="portrait" scale="58"/>
  <headerFooter alignWithMargins="0">
    <oddFooter>&amp;L&amp;"Arial,Bold Italic"&amp;8&amp;F - &amp;A&amp;R&amp;"Arial,Bold Italic"&amp;8&amp;D -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3"/>
  <sheetViews>
    <sheetView showZeros="0" workbookViewId="0" topLeftCell="A1">
      <pane xSplit="7940" ySplit="3100" topLeftCell="B175" activePane="topRight" state="split"/>
      <selection pane="topLeft" activeCell="B7" sqref="B7:G9"/>
      <selection pane="topRight" activeCell="H8" sqref="H8"/>
      <selection pane="bottomLeft" activeCell="C205" sqref="C205"/>
      <selection pane="bottomRight" activeCell="D197" sqref="D197"/>
    </sheetView>
  </sheetViews>
  <sheetFormatPr defaultColWidth="11.421875" defaultRowHeight="12.75"/>
  <cols>
    <col min="1" max="1" width="14.00390625" style="28" customWidth="1"/>
    <col min="2" max="2" width="10.8515625" style="8" customWidth="1"/>
    <col min="3" max="3" width="11.00390625" style="8" customWidth="1"/>
    <col min="4" max="4" width="10.421875" style="8" customWidth="1"/>
    <col min="5" max="5" width="10.8515625" style="8" customWidth="1"/>
    <col min="6" max="6" width="13.28125" style="8" customWidth="1"/>
    <col min="7" max="16384" width="8.8515625" style="8" customWidth="1"/>
  </cols>
  <sheetData>
    <row r="1" spans="1:3" s="24" customFormat="1" ht="12.75">
      <c r="A1" s="21" t="s">
        <v>72</v>
      </c>
      <c r="B1" s="22"/>
      <c r="C1" s="23" t="s">
        <v>7</v>
      </c>
    </row>
    <row r="2" spans="1:2" s="24" customFormat="1" ht="12.75">
      <c r="A2" s="26" t="s">
        <v>73</v>
      </c>
      <c r="B2" s="27"/>
    </row>
    <row r="3" spans="1:2" s="24" customFormat="1" ht="15">
      <c r="A3" s="44"/>
      <c r="B3" s="45"/>
    </row>
    <row r="4" spans="1:4" s="24" customFormat="1" ht="15">
      <c r="A4" s="46"/>
      <c r="B4" s="29" t="s">
        <v>20</v>
      </c>
      <c r="D4" s="29" t="s">
        <v>20</v>
      </c>
    </row>
    <row r="5" spans="2:6" ht="12.75">
      <c r="B5" s="29" t="s">
        <v>21</v>
      </c>
      <c r="D5" s="29" t="s">
        <v>23</v>
      </c>
      <c r="F5" s="80" t="s">
        <v>18</v>
      </c>
    </row>
    <row r="6" s="13" customFormat="1" ht="12.75">
      <c r="A6" s="17"/>
    </row>
    <row r="7" spans="1:6" s="13" customFormat="1" ht="12.75">
      <c r="A7" s="30" t="s">
        <v>29</v>
      </c>
      <c r="B7" s="81" t="s">
        <v>76</v>
      </c>
      <c r="C7" s="81"/>
      <c r="D7" s="81" t="s">
        <v>76</v>
      </c>
      <c r="E7" s="81"/>
      <c r="F7" s="81" t="s">
        <v>76</v>
      </c>
    </row>
    <row r="8" spans="1:6" s="13" customFormat="1" ht="12.75">
      <c r="A8" s="30" t="s">
        <v>31</v>
      </c>
      <c r="B8" s="81" t="s">
        <v>41</v>
      </c>
      <c r="C8" s="81"/>
      <c r="D8" s="81" t="s">
        <v>41</v>
      </c>
      <c r="E8" s="81"/>
      <c r="F8" s="81" t="s">
        <v>56</v>
      </c>
    </row>
    <row r="9" spans="1:6" s="13" customFormat="1" ht="12.75">
      <c r="A9" s="30" t="s">
        <v>30</v>
      </c>
      <c r="B9" s="81" t="s">
        <v>40</v>
      </c>
      <c r="C9" s="81"/>
      <c r="D9" s="81" t="s">
        <v>55</v>
      </c>
      <c r="E9" s="81"/>
      <c r="F9" s="81" t="s">
        <v>55</v>
      </c>
    </row>
    <row r="10" spans="1:6" ht="12.75">
      <c r="A10" s="36">
        <v>1635</v>
      </c>
      <c r="B10" s="49">
        <v>2</v>
      </c>
      <c r="C10" s="48"/>
      <c r="D10" s="48">
        <v>0.174140182847192</v>
      </c>
      <c r="E10" s="48"/>
      <c r="F10" s="48">
        <v>0.5563996517196343</v>
      </c>
    </row>
    <row r="11" spans="1:6" ht="12.75">
      <c r="A11" s="36">
        <f>A10+1</f>
        <v>1636</v>
      </c>
      <c r="B11" s="49"/>
      <c r="C11" s="48"/>
      <c r="D11" s="48">
        <v>0</v>
      </c>
      <c r="E11" s="48"/>
      <c r="F11" s="48">
        <v>0</v>
      </c>
    </row>
    <row r="12" spans="1:6" ht="12.75">
      <c r="A12" s="36">
        <f aca="true" t="shared" si="0" ref="A12:A75">A11+1</f>
        <v>1637</v>
      </c>
      <c r="B12" s="49"/>
      <c r="C12" s="48"/>
      <c r="D12" s="48">
        <v>0</v>
      </c>
      <c r="E12" s="48"/>
      <c r="F12" s="48">
        <v>0</v>
      </c>
    </row>
    <row r="13" spans="1:6" ht="12.75">
      <c r="A13" s="36">
        <f t="shared" si="0"/>
        <v>1638</v>
      </c>
      <c r="B13" s="49"/>
      <c r="C13" s="48"/>
      <c r="D13" s="48">
        <v>0</v>
      </c>
      <c r="E13" s="48"/>
      <c r="F13" s="48">
        <v>0</v>
      </c>
    </row>
    <row r="14" spans="1:6" ht="12.75">
      <c r="A14" s="36">
        <f t="shared" si="0"/>
        <v>1639</v>
      </c>
      <c r="B14" s="49"/>
      <c r="C14" s="48"/>
      <c r="D14" s="48">
        <v>0</v>
      </c>
      <c r="E14" s="48"/>
      <c r="F14" s="48">
        <v>0</v>
      </c>
    </row>
    <row r="15" spans="1:6" ht="12.75">
      <c r="A15" s="36">
        <f t="shared" si="0"/>
        <v>1640</v>
      </c>
      <c r="B15" s="49"/>
      <c r="C15" s="48"/>
      <c r="D15" s="48">
        <v>0</v>
      </c>
      <c r="E15" s="48"/>
      <c r="F15" s="48">
        <v>0</v>
      </c>
    </row>
    <row r="16" spans="1:6" ht="12.75">
      <c r="A16" s="36">
        <f t="shared" si="0"/>
        <v>1641</v>
      </c>
      <c r="B16" s="49"/>
      <c r="C16" s="48"/>
      <c r="D16" s="48">
        <v>0</v>
      </c>
      <c r="E16" s="48"/>
      <c r="F16" s="48">
        <v>0</v>
      </c>
    </row>
    <row r="17" spans="1:6" ht="12.75">
      <c r="A17" s="36">
        <f t="shared" si="0"/>
        <v>1642</v>
      </c>
      <c r="B17" s="49"/>
      <c r="C17" s="48"/>
      <c r="D17" s="48">
        <v>0</v>
      </c>
      <c r="E17" s="48"/>
      <c r="F17" s="48">
        <v>0</v>
      </c>
    </row>
    <row r="18" spans="1:6" ht="12.75">
      <c r="A18" s="36">
        <f t="shared" si="0"/>
        <v>1643</v>
      </c>
      <c r="B18" s="49"/>
      <c r="C18" s="48"/>
      <c r="D18" s="48">
        <v>0</v>
      </c>
      <c r="E18" s="48"/>
      <c r="F18" s="48">
        <v>0</v>
      </c>
    </row>
    <row r="19" spans="1:6" ht="12.75">
      <c r="A19" s="36">
        <f t="shared" si="0"/>
        <v>1644</v>
      </c>
      <c r="B19" s="49"/>
      <c r="C19" s="48"/>
      <c r="D19" s="48">
        <v>0</v>
      </c>
      <c r="E19" s="48"/>
      <c r="F19" s="48">
        <v>0</v>
      </c>
    </row>
    <row r="20" spans="1:6" ht="12.75">
      <c r="A20" s="36">
        <f t="shared" si="0"/>
        <v>1645</v>
      </c>
      <c r="B20" s="49"/>
      <c r="C20" s="48"/>
      <c r="D20" s="48">
        <v>0</v>
      </c>
      <c r="E20" s="48"/>
      <c r="F20" s="48">
        <v>0</v>
      </c>
    </row>
    <row r="21" spans="1:6" ht="12.75">
      <c r="A21" s="36">
        <f t="shared" si="0"/>
        <v>1646</v>
      </c>
      <c r="B21" s="49"/>
      <c r="C21" s="48"/>
      <c r="D21" s="48">
        <v>0</v>
      </c>
      <c r="E21" s="48"/>
      <c r="F21" s="48">
        <v>0</v>
      </c>
    </row>
    <row r="22" spans="1:6" ht="12.75">
      <c r="A22" s="36">
        <f t="shared" si="0"/>
        <v>1647</v>
      </c>
      <c r="B22" s="49"/>
      <c r="C22" s="48"/>
      <c r="D22" s="48">
        <v>0</v>
      </c>
      <c r="E22" s="48"/>
      <c r="F22" s="48">
        <v>0</v>
      </c>
    </row>
    <row r="23" spans="1:6" ht="12.75">
      <c r="A23" s="36">
        <f t="shared" si="0"/>
        <v>1648</v>
      </c>
      <c r="B23" s="49"/>
      <c r="C23" s="48"/>
      <c r="D23" s="48">
        <v>0</v>
      </c>
      <c r="E23" s="48"/>
      <c r="F23" s="48">
        <v>0</v>
      </c>
    </row>
    <row r="24" spans="1:6" ht="12.75">
      <c r="A24" s="36">
        <f t="shared" si="0"/>
        <v>1649</v>
      </c>
      <c r="B24" s="49"/>
      <c r="C24" s="48"/>
      <c r="D24" s="48">
        <v>0</v>
      </c>
      <c r="E24" s="48"/>
      <c r="F24" s="48">
        <v>0</v>
      </c>
    </row>
    <row r="25" spans="1:6" ht="12.75">
      <c r="A25" s="36">
        <f t="shared" si="0"/>
        <v>1650</v>
      </c>
      <c r="B25" s="49"/>
      <c r="C25" s="48"/>
      <c r="D25" s="48">
        <v>0</v>
      </c>
      <c r="E25" s="48"/>
      <c r="F25" s="48">
        <v>0</v>
      </c>
    </row>
    <row r="26" spans="1:6" ht="12.75">
      <c r="A26" s="36">
        <f t="shared" si="0"/>
        <v>1651</v>
      </c>
      <c r="B26" s="49"/>
      <c r="C26" s="48"/>
      <c r="D26" s="48">
        <v>0</v>
      </c>
      <c r="E26" s="48"/>
      <c r="F26" s="48">
        <v>0</v>
      </c>
    </row>
    <row r="27" spans="1:6" ht="12.75">
      <c r="A27" s="36">
        <f t="shared" si="0"/>
        <v>1652</v>
      </c>
      <c r="B27" s="49"/>
      <c r="C27" s="48"/>
      <c r="D27" s="48">
        <v>0</v>
      </c>
      <c r="E27" s="48"/>
      <c r="F27" s="48">
        <v>0</v>
      </c>
    </row>
    <row r="28" spans="1:6" ht="12.75">
      <c r="A28" s="36">
        <f t="shared" si="0"/>
        <v>1653</v>
      </c>
      <c r="B28" s="49"/>
      <c r="C28" s="48"/>
      <c r="D28" s="48">
        <v>0</v>
      </c>
      <c r="E28" s="48"/>
      <c r="F28" s="48">
        <v>0</v>
      </c>
    </row>
    <row r="29" spans="1:6" ht="12.75">
      <c r="A29" s="36">
        <f t="shared" si="0"/>
        <v>1654</v>
      </c>
      <c r="B29" s="49"/>
      <c r="C29" s="48"/>
      <c r="D29" s="48">
        <v>0</v>
      </c>
      <c r="E29" s="48"/>
      <c r="F29" s="48">
        <v>0</v>
      </c>
    </row>
    <row r="30" spans="1:6" ht="12.75">
      <c r="A30" s="36">
        <f t="shared" si="0"/>
        <v>1655</v>
      </c>
      <c r="B30" s="49"/>
      <c r="C30" s="48"/>
      <c r="D30" s="48">
        <v>0</v>
      </c>
      <c r="E30" s="48"/>
      <c r="F30" s="48">
        <v>0</v>
      </c>
    </row>
    <row r="31" spans="1:6" ht="12.75">
      <c r="A31" s="36">
        <f t="shared" si="0"/>
        <v>1656</v>
      </c>
      <c r="B31" s="49"/>
      <c r="C31" s="48"/>
      <c r="D31" s="48">
        <v>0</v>
      </c>
      <c r="E31" s="48"/>
      <c r="F31" s="48">
        <v>0</v>
      </c>
    </row>
    <row r="32" spans="1:6" ht="12.75">
      <c r="A32" s="36">
        <f t="shared" si="0"/>
        <v>1657</v>
      </c>
      <c r="B32" s="49"/>
      <c r="C32" s="48"/>
      <c r="D32" s="48">
        <v>0</v>
      </c>
      <c r="E32" s="48"/>
      <c r="F32" s="48">
        <v>0</v>
      </c>
    </row>
    <row r="33" spans="1:6" ht="12.75">
      <c r="A33" s="36">
        <f t="shared" si="0"/>
        <v>1658</v>
      </c>
      <c r="B33" s="49"/>
      <c r="C33" s="48"/>
      <c r="D33" s="48">
        <v>0</v>
      </c>
      <c r="E33" s="48"/>
      <c r="F33" s="48">
        <v>0</v>
      </c>
    </row>
    <row r="34" spans="1:6" ht="12.75">
      <c r="A34" s="36">
        <f t="shared" si="0"/>
        <v>1659</v>
      </c>
      <c r="B34" s="49"/>
      <c r="C34" s="48"/>
      <c r="D34" s="48">
        <v>0</v>
      </c>
      <c r="E34" s="48"/>
      <c r="F34" s="48">
        <v>0</v>
      </c>
    </row>
    <row r="35" spans="1:6" ht="12.75">
      <c r="A35" s="36">
        <f t="shared" si="0"/>
        <v>1660</v>
      </c>
      <c r="B35" s="49"/>
      <c r="C35" s="48"/>
      <c r="D35" s="48">
        <v>0</v>
      </c>
      <c r="E35" s="48"/>
      <c r="F35" s="48">
        <v>0</v>
      </c>
    </row>
    <row r="36" spans="1:6" ht="12.75">
      <c r="A36" s="36">
        <f t="shared" si="0"/>
        <v>1661</v>
      </c>
      <c r="B36" s="49"/>
      <c r="C36" s="48"/>
      <c r="D36" s="48">
        <v>0</v>
      </c>
      <c r="E36" s="48"/>
      <c r="F36" s="48">
        <v>0</v>
      </c>
    </row>
    <row r="37" spans="1:6" ht="12.75">
      <c r="A37" s="36">
        <f t="shared" si="0"/>
        <v>1662</v>
      </c>
      <c r="B37" s="49"/>
      <c r="C37" s="48"/>
      <c r="D37" s="48">
        <v>0</v>
      </c>
      <c r="E37" s="48"/>
      <c r="F37" s="48">
        <v>0</v>
      </c>
    </row>
    <row r="38" spans="1:6" ht="12.75">
      <c r="A38" s="36">
        <f t="shared" si="0"/>
        <v>1663</v>
      </c>
      <c r="B38" s="49"/>
      <c r="C38" s="48"/>
      <c r="D38" s="48">
        <v>0</v>
      </c>
      <c r="E38" s="48"/>
      <c r="F38" s="48">
        <v>0</v>
      </c>
    </row>
    <row r="39" spans="1:6" ht="12.75">
      <c r="A39" s="36">
        <f t="shared" si="0"/>
        <v>1664</v>
      </c>
      <c r="B39" s="49"/>
      <c r="C39" s="48"/>
      <c r="D39" s="48">
        <v>0</v>
      </c>
      <c r="E39" s="48"/>
      <c r="F39" s="48">
        <v>0</v>
      </c>
    </row>
    <row r="40" spans="1:6" ht="12.75">
      <c r="A40" s="36">
        <f t="shared" si="0"/>
        <v>1665</v>
      </c>
      <c r="B40" s="49">
        <v>2.25</v>
      </c>
      <c r="C40" s="48"/>
      <c r="D40" s="48">
        <v>0.195907705703091</v>
      </c>
      <c r="E40" s="48"/>
      <c r="F40" s="48">
        <v>0.6259496081845886</v>
      </c>
    </row>
    <row r="41" spans="1:6" ht="12.75">
      <c r="A41" s="36">
        <f t="shared" si="0"/>
        <v>1666</v>
      </c>
      <c r="B41" s="49">
        <v>2.25</v>
      </c>
      <c r="C41" s="48"/>
      <c r="D41" s="48">
        <v>0.195907705703091</v>
      </c>
      <c r="E41" s="48"/>
      <c r="F41" s="48">
        <v>0.6259496081845886</v>
      </c>
    </row>
    <row r="42" spans="1:6" ht="12.75">
      <c r="A42" s="36">
        <f t="shared" si="0"/>
        <v>1667</v>
      </c>
      <c r="B42" s="49"/>
      <c r="C42" s="48"/>
      <c r="D42" s="48">
        <v>0</v>
      </c>
      <c r="E42" s="48"/>
      <c r="F42" s="48">
        <v>0</v>
      </c>
    </row>
    <row r="43" spans="1:6" ht="12.75">
      <c r="A43" s="36">
        <f t="shared" si="0"/>
        <v>1668</v>
      </c>
      <c r="B43" s="49"/>
      <c r="C43" s="48"/>
      <c r="D43" s="48">
        <v>0</v>
      </c>
      <c r="E43" s="48"/>
      <c r="F43" s="48">
        <v>0</v>
      </c>
    </row>
    <row r="44" spans="1:6" ht="12.75">
      <c r="A44" s="36">
        <f t="shared" si="0"/>
        <v>1669</v>
      </c>
      <c r="B44" s="49"/>
      <c r="C44" s="48"/>
      <c r="D44" s="48">
        <v>0</v>
      </c>
      <c r="E44" s="48"/>
      <c r="F44" s="48">
        <v>0</v>
      </c>
    </row>
    <row r="45" spans="1:6" ht="12.75">
      <c r="A45" s="36">
        <f t="shared" si="0"/>
        <v>1670</v>
      </c>
      <c r="B45" s="49"/>
      <c r="C45" s="48"/>
      <c r="D45" s="48">
        <v>0</v>
      </c>
      <c r="E45" s="48"/>
      <c r="F45" s="48">
        <v>0</v>
      </c>
    </row>
    <row r="46" spans="1:6" ht="12.75">
      <c r="A46" s="36">
        <f t="shared" si="0"/>
        <v>1671</v>
      </c>
      <c r="B46" s="49"/>
      <c r="C46" s="48"/>
      <c r="D46" s="48">
        <v>0</v>
      </c>
      <c r="E46" s="48"/>
      <c r="F46" s="48">
        <v>0</v>
      </c>
    </row>
    <row r="47" spans="1:6" ht="12.75">
      <c r="A47" s="36">
        <f t="shared" si="0"/>
        <v>1672</v>
      </c>
      <c r="B47" s="49"/>
      <c r="C47" s="48"/>
      <c r="D47" s="48">
        <v>0</v>
      </c>
      <c r="E47" s="48"/>
      <c r="F47" s="48">
        <v>0</v>
      </c>
    </row>
    <row r="48" spans="1:6" ht="12.75">
      <c r="A48" s="36">
        <f t="shared" si="0"/>
        <v>1673</v>
      </c>
      <c r="B48" s="49"/>
      <c r="C48" s="48"/>
      <c r="D48" s="48">
        <v>0</v>
      </c>
      <c r="E48" s="48"/>
      <c r="F48" s="48">
        <v>0</v>
      </c>
    </row>
    <row r="49" spans="1:6" ht="12.75">
      <c r="A49" s="36">
        <f t="shared" si="0"/>
        <v>1674</v>
      </c>
      <c r="B49" s="49"/>
      <c r="C49" s="48"/>
      <c r="D49" s="48">
        <v>0</v>
      </c>
      <c r="E49" s="48"/>
      <c r="F49" s="48">
        <v>0</v>
      </c>
    </row>
    <row r="50" spans="1:6" ht="12.75">
      <c r="A50" s="36">
        <f t="shared" si="0"/>
        <v>1675</v>
      </c>
      <c r="B50" s="49"/>
      <c r="C50" s="48"/>
      <c r="D50" s="48">
        <v>0</v>
      </c>
      <c r="E50" s="48"/>
      <c r="F50" s="48">
        <v>0</v>
      </c>
    </row>
    <row r="51" spans="1:6" ht="12.75">
      <c r="A51" s="36">
        <f t="shared" si="0"/>
        <v>1676</v>
      </c>
      <c r="B51" s="49"/>
      <c r="C51" s="48"/>
      <c r="D51" s="48">
        <v>0</v>
      </c>
      <c r="E51" s="48"/>
      <c r="F51" s="48">
        <v>0</v>
      </c>
    </row>
    <row r="52" spans="1:6" ht="12.75">
      <c r="A52" s="36">
        <f t="shared" si="0"/>
        <v>1677</v>
      </c>
      <c r="B52" s="49"/>
      <c r="C52" s="48"/>
      <c r="D52" s="48">
        <v>0</v>
      </c>
      <c r="E52" s="48"/>
      <c r="F52" s="48">
        <v>0</v>
      </c>
    </row>
    <row r="53" spans="1:6" ht="12.75">
      <c r="A53" s="36">
        <f t="shared" si="0"/>
        <v>1678</v>
      </c>
      <c r="B53" s="49"/>
      <c r="C53" s="48"/>
      <c r="D53" s="48">
        <v>0</v>
      </c>
      <c r="E53" s="48"/>
      <c r="F53" s="48">
        <v>0</v>
      </c>
    </row>
    <row r="54" spans="1:6" ht="12.75">
      <c r="A54" s="36">
        <f t="shared" si="0"/>
        <v>1679</v>
      </c>
      <c r="B54" s="49"/>
      <c r="C54" s="48"/>
      <c r="D54" s="48">
        <v>0</v>
      </c>
      <c r="E54" s="48"/>
      <c r="F54" s="48">
        <v>0</v>
      </c>
    </row>
    <row r="55" spans="1:6" ht="12.75">
      <c r="A55" s="36">
        <f t="shared" si="0"/>
        <v>1680</v>
      </c>
      <c r="B55" s="49"/>
      <c r="C55" s="48"/>
      <c r="D55" s="48">
        <v>0</v>
      </c>
      <c r="E55" s="48"/>
      <c r="F55" s="48">
        <v>0</v>
      </c>
    </row>
    <row r="56" spans="1:6" ht="12.75">
      <c r="A56" s="36">
        <f t="shared" si="0"/>
        <v>1681</v>
      </c>
      <c r="B56" s="49"/>
      <c r="C56" s="48"/>
      <c r="D56" s="48">
        <v>0</v>
      </c>
      <c r="E56" s="48"/>
      <c r="F56" s="48">
        <v>0</v>
      </c>
    </row>
    <row r="57" spans="1:6" ht="12.75">
      <c r="A57" s="36">
        <f t="shared" si="0"/>
        <v>1682</v>
      </c>
      <c r="B57" s="49"/>
      <c r="C57" s="48"/>
      <c r="D57" s="48">
        <v>0</v>
      </c>
      <c r="E57" s="48"/>
      <c r="F57" s="48">
        <v>0</v>
      </c>
    </row>
    <row r="58" spans="1:6" ht="12.75">
      <c r="A58" s="36">
        <f t="shared" si="0"/>
        <v>1683</v>
      </c>
      <c r="B58" s="49"/>
      <c r="C58" s="48"/>
      <c r="D58" s="48">
        <v>0</v>
      </c>
      <c r="E58" s="48"/>
      <c r="F58" s="48">
        <v>0</v>
      </c>
    </row>
    <row r="59" spans="1:6" ht="12.75">
      <c r="A59" s="36">
        <f t="shared" si="0"/>
        <v>1684</v>
      </c>
      <c r="B59" s="49"/>
      <c r="C59" s="48"/>
      <c r="D59" s="48">
        <v>0</v>
      </c>
      <c r="E59" s="48"/>
      <c r="F59" s="48">
        <v>0</v>
      </c>
    </row>
    <row r="60" spans="1:6" ht="12.75">
      <c r="A60" s="36">
        <f t="shared" si="0"/>
        <v>1685</v>
      </c>
      <c r="B60" s="49"/>
      <c r="C60" s="48"/>
      <c r="D60" s="48">
        <v>0</v>
      </c>
      <c r="E60" s="48"/>
      <c r="F60" s="48">
        <v>0</v>
      </c>
    </row>
    <row r="61" spans="1:6" ht="12.75">
      <c r="A61" s="36">
        <f t="shared" si="0"/>
        <v>1686</v>
      </c>
      <c r="B61" s="49"/>
      <c r="C61" s="48"/>
      <c r="D61" s="48">
        <v>0</v>
      </c>
      <c r="E61" s="48"/>
      <c r="F61" s="48">
        <v>0</v>
      </c>
    </row>
    <row r="62" spans="1:6" ht="12.75">
      <c r="A62" s="36">
        <f t="shared" si="0"/>
        <v>1687</v>
      </c>
      <c r="B62" s="49"/>
      <c r="C62" s="48"/>
      <c r="D62" s="48">
        <v>0</v>
      </c>
      <c r="E62" s="48"/>
      <c r="F62" s="48">
        <v>0</v>
      </c>
    </row>
    <row r="63" spans="1:6" ht="12.75">
      <c r="A63" s="36">
        <f t="shared" si="0"/>
        <v>1688</v>
      </c>
      <c r="B63" s="49"/>
      <c r="C63" s="48"/>
      <c r="D63" s="48">
        <v>0</v>
      </c>
      <c r="E63" s="48"/>
      <c r="F63" s="48">
        <v>0</v>
      </c>
    </row>
    <row r="64" spans="1:6" ht="12.75">
      <c r="A64" s="36">
        <f t="shared" si="0"/>
        <v>1689</v>
      </c>
      <c r="B64" s="49"/>
      <c r="C64" s="48"/>
      <c r="D64" s="48">
        <v>0</v>
      </c>
      <c r="E64" s="48"/>
      <c r="F64" s="48">
        <v>0</v>
      </c>
    </row>
    <row r="65" spans="1:6" ht="12.75">
      <c r="A65" s="36">
        <f t="shared" si="0"/>
        <v>1690</v>
      </c>
      <c r="B65" s="49"/>
      <c r="C65" s="48"/>
      <c r="D65" s="48">
        <v>0</v>
      </c>
      <c r="E65" s="48"/>
      <c r="F65" s="48">
        <v>0</v>
      </c>
    </row>
    <row r="66" spans="1:6" ht="12.75">
      <c r="A66" s="36">
        <f t="shared" si="0"/>
        <v>1691</v>
      </c>
      <c r="B66" s="49"/>
      <c r="C66" s="48"/>
      <c r="D66" s="48">
        <v>0</v>
      </c>
      <c r="E66" s="48"/>
      <c r="F66" s="48">
        <v>0</v>
      </c>
    </row>
    <row r="67" spans="1:6" ht="12.75">
      <c r="A67" s="36">
        <f t="shared" si="0"/>
        <v>1692</v>
      </c>
      <c r="B67" s="49"/>
      <c r="C67" s="48"/>
      <c r="D67" s="48">
        <v>0</v>
      </c>
      <c r="E67" s="48"/>
      <c r="F67" s="48">
        <v>0</v>
      </c>
    </row>
    <row r="68" spans="1:6" ht="12.75">
      <c r="A68" s="36">
        <f t="shared" si="0"/>
        <v>1693</v>
      </c>
      <c r="B68" s="49"/>
      <c r="C68" s="48"/>
      <c r="D68" s="48">
        <v>0</v>
      </c>
      <c r="E68" s="48"/>
      <c r="F68" s="48">
        <v>0</v>
      </c>
    </row>
    <row r="69" spans="1:6" ht="12.75">
      <c r="A69" s="36">
        <f t="shared" si="0"/>
        <v>1694</v>
      </c>
      <c r="B69" s="49"/>
      <c r="C69" s="48"/>
      <c r="D69" s="48">
        <v>0</v>
      </c>
      <c r="E69" s="48"/>
      <c r="F69" s="48">
        <v>0</v>
      </c>
    </row>
    <row r="70" spans="1:6" ht="12.75">
      <c r="A70" s="36">
        <f t="shared" si="0"/>
        <v>1695</v>
      </c>
      <c r="B70" s="49">
        <v>2</v>
      </c>
      <c r="C70" s="48"/>
      <c r="D70" s="48">
        <v>0.174140182847192</v>
      </c>
      <c r="E70" s="48"/>
      <c r="F70" s="48">
        <v>0.5563996517196343</v>
      </c>
    </row>
    <row r="71" spans="1:6" ht="12.75">
      <c r="A71" s="36">
        <f t="shared" si="0"/>
        <v>1696</v>
      </c>
      <c r="B71" s="49"/>
      <c r="C71" s="48"/>
      <c r="D71" s="48">
        <v>0</v>
      </c>
      <c r="E71" s="48"/>
      <c r="F71" s="48">
        <v>0</v>
      </c>
    </row>
    <row r="72" spans="1:6" ht="12.75">
      <c r="A72" s="36">
        <f t="shared" si="0"/>
        <v>1697</v>
      </c>
      <c r="B72" s="49"/>
      <c r="C72" s="48"/>
      <c r="D72" s="48">
        <v>0</v>
      </c>
      <c r="E72" s="48"/>
      <c r="F72" s="48">
        <v>0</v>
      </c>
    </row>
    <row r="73" spans="1:6" ht="12.75">
      <c r="A73" s="36">
        <f t="shared" si="0"/>
        <v>1698</v>
      </c>
      <c r="B73" s="49"/>
      <c r="C73" s="48"/>
      <c r="D73" s="48">
        <v>0</v>
      </c>
      <c r="E73" s="48"/>
      <c r="F73" s="48">
        <v>0</v>
      </c>
    </row>
    <row r="74" spans="1:6" ht="12.75">
      <c r="A74" s="36">
        <f t="shared" si="0"/>
        <v>1699</v>
      </c>
      <c r="B74" s="49"/>
      <c r="C74" s="48"/>
      <c r="D74" s="48">
        <v>0</v>
      </c>
      <c r="E74" s="48"/>
      <c r="F74" s="48">
        <v>0</v>
      </c>
    </row>
    <row r="75" spans="1:6" ht="12.75">
      <c r="A75" s="36">
        <f t="shared" si="0"/>
        <v>1700</v>
      </c>
      <c r="B75" s="49">
        <v>2</v>
      </c>
      <c r="C75" s="48"/>
      <c r="D75" s="48">
        <v>0.174140182847192</v>
      </c>
      <c r="E75" s="48"/>
      <c r="F75" s="48">
        <v>0.5563996517196343</v>
      </c>
    </row>
    <row r="76" spans="1:6" ht="12.75">
      <c r="A76" s="36">
        <f aca="true" t="shared" si="1" ref="A76:A139">A75+1</f>
        <v>1701</v>
      </c>
      <c r="B76" s="49"/>
      <c r="C76" s="48"/>
      <c r="D76" s="48">
        <v>0</v>
      </c>
      <c r="E76" s="48"/>
      <c r="F76" s="48">
        <v>0</v>
      </c>
    </row>
    <row r="77" spans="1:6" ht="12.75">
      <c r="A77" s="36">
        <f t="shared" si="1"/>
        <v>1702</v>
      </c>
      <c r="B77" s="49">
        <v>2</v>
      </c>
      <c r="C77" s="48"/>
      <c r="D77" s="48">
        <v>0.174140182847192</v>
      </c>
      <c r="E77" s="48"/>
      <c r="F77" s="48">
        <v>0.5563996517196343</v>
      </c>
    </row>
    <row r="78" spans="1:6" ht="12.75">
      <c r="A78" s="36">
        <f t="shared" si="1"/>
        <v>1703</v>
      </c>
      <c r="B78" s="49">
        <v>2</v>
      </c>
      <c r="C78" s="48"/>
      <c r="D78" s="48">
        <v>0.174140182847192</v>
      </c>
      <c r="E78" s="48"/>
      <c r="F78" s="48">
        <v>0.5563996517196343</v>
      </c>
    </row>
    <row r="79" spans="1:6" ht="12.75">
      <c r="A79" s="36">
        <f t="shared" si="1"/>
        <v>1704</v>
      </c>
      <c r="B79" s="49"/>
      <c r="C79" s="48"/>
      <c r="D79" s="48">
        <v>0</v>
      </c>
      <c r="E79" s="48"/>
      <c r="F79" s="48">
        <v>0</v>
      </c>
    </row>
    <row r="80" spans="1:6" ht="12.75">
      <c r="A80" s="36">
        <f t="shared" si="1"/>
        <v>1705</v>
      </c>
      <c r="B80" s="49"/>
      <c r="C80" s="48"/>
      <c r="D80" s="48">
        <v>0</v>
      </c>
      <c r="E80" s="48"/>
      <c r="F80" s="48">
        <v>0</v>
      </c>
    </row>
    <row r="81" spans="1:6" ht="12.75">
      <c r="A81" s="36">
        <f t="shared" si="1"/>
        <v>1706</v>
      </c>
      <c r="B81" s="49">
        <v>2</v>
      </c>
      <c r="C81" s="48"/>
      <c r="D81" s="48">
        <v>0.174140182847192</v>
      </c>
      <c r="E81" s="48"/>
      <c r="F81" s="48">
        <v>0.5563996517196343</v>
      </c>
    </row>
    <row r="82" spans="1:6" ht="12.75">
      <c r="A82" s="36">
        <f t="shared" si="1"/>
        <v>1707</v>
      </c>
      <c r="B82" s="49">
        <v>2</v>
      </c>
      <c r="C82" s="48"/>
      <c r="D82" s="48">
        <v>0.174140182847192</v>
      </c>
      <c r="E82" s="48"/>
      <c r="F82" s="48">
        <v>0.5563996517196343</v>
      </c>
    </row>
    <row r="83" spans="1:6" ht="12.75">
      <c r="A83" s="36">
        <f t="shared" si="1"/>
        <v>1708</v>
      </c>
      <c r="B83" s="49">
        <v>2</v>
      </c>
      <c r="C83" s="48"/>
      <c r="D83" s="48">
        <v>0.174140182847192</v>
      </c>
      <c r="E83" s="48"/>
      <c r="F83" s="48">
        <v>0.5563996517196343</v>
      </c>
    </row>
    <row r="84" spans="1:6" ht="12.75">
      <c r="A84" s="36">
        <f t="shared" si="1"/>
        <v>1709</v>
      </c>
      <c r="B84" s="49">
        <v>2</v>
      </c>
      <c r="C84" s="48"/>
      <c r="D84" s="48">
        <v>0.174140182847192</v>
      </c>
      <c r="E84" s="48"/>
      <c r="F84" s="48">
        <v>0.5563996517196343</v>
      </c>
    </row>
    <row r="85" spans="1:6" ht="12.75">
      <c r="A85" s="36">
        <f t="shared" si="1"/>
        <v>1710</v>
      </c>
      <c r="B85" s="49"/>
      <c r="C85" s="48"/>
      <c r="D85" s="48">
        <v>0</v>
      </c>
      <c r="E85" s="48"/>
      <c r="F85" s="48">
        <v>0</v>
      </c>
    </row>
    <row r="86" spans="1:6" ht="12.75">
      <c r="A86" s="36">
        <f t="shared" si="1"/>
        <v>1711</v>
      </c>
      <c r="B86" s="49"/>
      <c r="C86" s="48"/>
      <c r="D86" s="48">
        <v>0</v>
      </c>
      <c r="E86" s="48"/>
      <c r="F86" s="48">
        <v>0</v>
      </c>
    </row>
    <row r="87" spans="1:6" ht="12.75">
      <c r="A87" s="36">
        <f t="shared" si="1"/>
        <v>1712</v>
      </c>
      <c r="B87" s="49"/>
      <c r="C87" s="48"/>
      <c r="D87" s="48">
        <v>0</v>
      </c>
      <c r="E87" s="48"/>
      <c r="F87" s="48">
        <v>0</v>
      </c>
    </row>
    <row r="88" spans="1:6" ht="12.75">
      <c r="A88" s="36">
        <f t="shared" si="1"/>
        <v>1713</v>
      </c>
      <c r="B88" s="49">
        <v>208</v>
      </c>
      <c r="C88" s="48"/>
      <c r="D88" s="48">
        <v>18.110579016107966</v>
      </c>
      <c r="E88" s="48"/>
      <c r="F88" s="48">
        <v>57.86556377884197</v>
      </c>
    </row>
    <row r="89" spans="1:6" ht="12.75">
      <c r="A89" s="36">
        <f t="shared" si="1"/>
        <v>1714</v>
      </c>
      <c r="B89" s="49"/>
      <c r="C89" s="48"/>
      <c r="D89" s="48">
        <v>0</v>
      </c>
      <c r="E89" s="48"/>
      <c r="F89" s="48">
        <v>0</v>
      </c>
    </row>
    <row r="90" spans="1:6" ht="12.75">
      <c r="A90" s="36">
        <f t="shared" si="1"/>
        <v>1715</v>
      </c>
      <c r="B90" s="49"/>
      <c r="C90" s="48"/>
      <c r="D90" s="48">
        <v>0</v>
      </c>
      <c r="E90" s="48"/>
      <c r="F90" s="48">
        <v>0</v>
      </c>
    </row>
    <row r="91" spans="1:6" ht="12.75">
      <c r="A91" s="36">
        <f t="shared" si="1"/>
        <v>1716</v>
      </c>
      <c r="B91" s="49"/>
      <c r="C91" s="48"/>
      <c r="D91" s="48">
        <v>0</v>
      </c>
      <c r="E91" s="48"/>
      <c r="F91" s="48">
        <v>0</v>
      </c>
    </row>
    <row r="92" spans="1:6" ht="12.75">
      <c r="A92" s="36">
        <f t="shared" si="1"/>
        <v>1717</v>
      </c>
      <c r="B92" s="49">
        <v>2</v>
      </c>
      <c r="C92" s="48"/>
      <c r="D92" s="48">
        <v>0.174140182847192</v>
      </c>
      <c r="E92" s="48"/>
      <c r="F92" s="48">
        <v>0.5563996517196343</v>
      </c>
    </row>
    <row r="93" spans="1:6" ht="12.75">
      <c r="A93" s="36">
        <f t="shared" si="1"/>
        <v>1718</v>
      </c>
      <c r="B93" s="49"/>
      <c r="C93" s="48"/>
      <c r="D93" s="48">
        <v>0</v>
      </c>
      <c r="E93" s="48"/>
      <c r="F93" s="48">
        <v>0</v>
      </c>
    </row>
    <row r="94" spans="1:6" ht="12.75">
      <c r="A94" s="36">
        <f t="shared" si="1"/>
        <v>1719</v>
      </c>
      <c r="B94" s="49"/>
      <c r="C94" s="48"/>
      <c r="D94" s="48">
        <v>0</v>
      </c>
      <c r="E94" s="48"/>
      <c r="F94" s="48">
        <v>0</v>
      </c>
    </row>
    <row r="95" spans="1:6" ht="12.75">
      <c r="A95" s="36">
        <f t="shared" si="1"/>
        <v>1720</v>
      </c>
      <c r="B95" s="49"/>
      <c r="C95" s="48"/>
      <c r="D95" s="48">
        <v>0</v>
      </c>
      <c r="E95" s="48"/>
      <c r="F95" s="48">
        <v>0</v>
      </c>
    </row>
    <row r="96" spans="1:6" ht="12.75">
      <c r="A96" s="36">
        <f t="shared" si="1"/>
        <v>1721</v>
      </c>
      <c r="B96" s="49"/>
      <c r="C96" s="48"/>
      <c r="D96" s="48">
        <v>0</v>
      </c>
      <c r="E96" s="48"/>
      <c r="F96" s="48">
        <v>0</v>
      </c>
    </row>
    <row r="97" spans="1:6" ht="12.75">
      <c r="A97" s="36">
        <f t="shared" si="1"/>
        <v>1722</v>
      </c>
      <c r="B97" s="49"/>
      <c r="C97" s="48"/>
      <c r="D97" s="48">
        <v>0</v>
      </c>
      <c r="E97" s="48"/>
      <c r="F97" s="48">
        <v>0</v>
      </c>
    </row>
    <row r="98" spans="1:6" ht="12.75">
      <c r="A98" s="36">
        <f t="shared" si="1"/>
        <v>1723</v>
      </c>
      <c r="B98" s="49"/>
      <c r="C98" s="48"/>
      <c r="D98" s="48">
        <v>0</v>
      </c>
      <c r="E98" s="48"/>
      <c r="F98" s="48">
        <v>0</v>
      </c>
    </row>
    <row r="99" spans="1:6" ht="12.75">
      <c r="A99" s="36">
        <f t="shared" si="1"/>
        <v>1724</v>
      </c>
      <c r="B99" s="49"/>
      <c r="C99" s="48"/>
      <c r="D99" s="48">
        <v>0</v>
      </c>
      <c r="E99" s="48"/>
      <c r="F99" s="48">
        <v>0</v>
      </c>
    </row>
    <row r="100" spans="1:6" ht="12.75">
      <c r="A100" s="36">
        <f t="shared" si="1"/>
        <v>1725</v>
      </c>
      <c r="B100" s="49"/>
      <c r="C100" s="48"/>
      <c r="D100" s="48">
        <v>0</v>
      </c>
      <c r="E100" s="48"/>
      <c r="F100" s="48">
        <v>0</v>
      </c>
    </row>
    <row r="101" spans="1:6" ht="12.75">
      <c r="A101" s="36">
        <f t="shared" si="1"/>
        <v>1726</v>
      </c>
      <c r="B101" s="49"/>
      <c r="C101" s="48"/>
      <c r="D101" s="48">
        <v>0</v>
      </c>
      <c r="E101" s="48"/>
      <c r="F101" s="48">
        <v>0</v>
      </c>
    </row>
    <row r="102" spans="1:6" ht="12.75">
      <c r="A102" s="36">
        <f t="shared" si="1"/>
        <v>1727</v>
      </c>
      <c r="B102" s="49"/>
      <c r="C102" s="48"/>
      <c r="D102" s="48">
        <v>0</v>
      </c>
      <c r="E102" s="48"/>
      <c r="F102" s="48">
        <v>0</v>
      </c>
    </row>
    <row r="103" spans="1:6" ht="12.75">
      <c r="A103" s="36">
        <f t="shared" si="1"/>
        <v>1728</v>
      </c>
      <c r="B103" s="49"/>
      <c r="C103" s="48"/>
      <c r="D103" s="48">
        <v>0</v>
      </c>
      <c r="E103" s="48"/>
      <c r="F103" s="48">
        <v>0</v>
      </c>
    </row>
    <row r="104" spans="1:6" ht="12.75">
      <c r="A104" s="36">
        <f t="shared" si="1"/>
        <v>1729</v>
      </c>
      <c r="B104" s="49"/>
      <c r="C104" s="48"/>
      <c r="D104" s="48">
        <v>0</v>
      </c>
      <c r="E104" s="48"/>
      <c r="F104" s="48">
        <v>0</v>
      </c>
    </row>
    <row r="105" spans="1:6" ht="12.75">
      <c r="A105" s="36">
        <f t="shared" si="1"/>
        <v>1730</v>
      </c>
      <c r="B105" s="49"/>
      <c r="C105" s="48"/>
      <c r="D105" s="48">
        <v>0</v>
      </c>
      <c r="E105" s="48"/>
      <c r="F105" s="48">
        <v>0</v>
      </c>
    </row>
    <row r="106" spans="1:6" ht="12.75">
      <c r="A106" s="36">
        <f t="shared" si="1"/>
        <v>1731</v>
      </c>
      <c r="B106" s="49"/>
      <c r="C106" s="48"/>
      <c r="D106" s="48">
        <v>0</v>
      </c>
      <c r="E106" s="48"/>
      <c r="F106" s="48">
        <v>0</v>
      </c>
    </row>
    <row r="107" spans="1:6" ht="12.75">
      <c r="A107" s="36">
        <f t="shared" si="1"/>
        <v>1732</v>
      </c>
      <c r="B107" s="49"/>
      <c r="C107" s="48"/>
      <c r="D107" s="48">
        <v>0</v>
      </c>
      <c r="E107" s="48"/>
      <c r="F107" s="48">
        <v>0</v>
      </c>
    </row>
    <row r="108" spans="1:6" ht="12.75">
      <c r="A108" s="36">
        <f t="shared" si="1"/>
        <v>1733</v>
      </c>
      <c r="B108" s="49">
        <v>2</v>
      </c>
      <c r="C108" s="48"/>
      <c r="D108" s="48">
        <v>0.174140182847192</v>
      </c>
      <c r="E108" s="48"/>
      <c r="F108" s="48">
        <v>0.5563996517196343</v>
      </c>
    </row>
    <row r="109" spans="1:6" ht="12.75">
      <c r="A109" s="36">
        <f t="shared" si="1"/>
        <v>1734</v>
      </c>
      <c r="B109" s="49">
        <v>2</v>
      </c>
      <c r="C109" s="48"/>
      <c r="D109" s="48">
        <v>0.174140182847192</v>
      </c>
      <c r="E109" s="48"/>
      <c r="F109" s="48">
        <v>0.5563996517196343</v>
      </c>
    </row>
    <row r="110" spans="1:6" ht="12.75">
      <c r="A110" s="36">
        <f t="shared" si="1"/>
        <v>1735</v>
      </c>
      <c r="B110" s="49">
        <v>2</v>
      </c>
      <c r="C110" s="48"/>
      <c r="D110" s="48">
        <v>0.174140182847192</v>
      </c>
      <c r="E110" s="48"/>
      <c r="F110" s="48">
        <v>0.5563996517196343</v>
      </c>
    </row>
    <row r="111" spans="1:6" ht="12.75">
      <c r="A111" s="36">
        <f t="shared" si="1"/>
        <v>1736</v>
      </c>
      <c r="B111" s="49">
        <v>2</v>
      </c>
      <c r="C111" s="48"/>
      <c r="D111" s="48">
        <v>0.174140182847192</v>
      </c>
      <c r="E111" s="48"/>
      <c r="F111" s="48">
        <v>0.5563996517196343</v>
      </c>
    </row>
    <row r="112" spans="1:6" ht="12.75">
      <c r="A112" s="36">
        <f t="shared" si="1"/>
        <v>1737</v>
      </c>
      <c r="B112" s="49"/>
      <c r="C112" s="48"/>
      <c r="D112" s="48">
        <v>0</v>
      </c>
      <c r="E112" s="48"/>
      <c r="F112" s="48">
        <v>0</v>
      </c>
    </row>
    <row r="113" spans="1:6" ht="12.75">
      <c r="A113" s="36">
        <f t="shared" si="1"/>
        <v>1738</v>
      </c>
      <c r="B113" s="49">
        <v>2</v>
      </c>
      <c r="C113" s="48"/>
      <c r="D113" s="48">
        <v>0.174140182847192</v>
      </c>
      <c r="E113" s="48"/>
      <c r="F113" s="48">
        <v>0.5563996517196343</v>
      </c>
    </row>
    <row r="114" spans="1:6" ht="12.75">
      <c r="A114" s="36">
        <f t="shared" si="1"/>
        <v>1739</v>
      </c>
      <c r="B114" s="49">
        <v>2</v>
      </c>
      <c r="C114" s="48"/>
      <c r="D114" s="48">
        <v>0.174140182847192</v>
      </c>
      <c r="E114" s="48"/>
      <c r="F114" s="48">
        <v>0.5563996517196343</v>
      </c>
    </row>
    <row r="115" spans="1:6" ht="12.75">
      <c r="A115" s="36">
        <f t="shared" si="1"/>
        <v>1740</v>
      </c>
      <c r="B115" s="49">
        <v>3</v>
      </c>
      <c r="C115" s="48"/>
      <c r="D115" s="48">
        <v>0.261210274270788</v>
      </c>
      <c r="E115" s="48"/>
      <c r="F115" s="48">
        <v>0.8345994775794516</v>
      </c>
    </row>
    <row r="116" spans="1:6" ht="12.75">
      <c r="A116" s="36">
        <f t="shared" si="1"/>
        <v>1741</v>
      </c>
      <c r="B116" s="49">
        <v>3</v>
      </c>
      <c r="C116" s="48"/>
      <c r="D116" s="48">
        <v>0.261210274270788</v>
      </c>
      <c r="E116" s="48"/>
      <c r="F116" s="48">
        <v>0.8345994775794516</v>
      </c>
    </row>
    <row r="117" spans="1:6" ht="12.75">
      <c r="A117" s="36">
        <f t="shared" si="1"/>
        <v>1742</v>
      </c>
      <c r="B117" s="49"/>
      <c r="C117" s="48"/>
      <c r="D117" s="48">
        <v>0</v>
      </c>
      <c r="E117" s="48"/>
      <c r="F117" s="48">
        <v>0</v>
      </c>
    </row>
    <row r="118" spans="1:6" ht="12.75">
      <c r="A118" s="36">
        <f t="shared" si="1"/>
        <v>1743</v>
      </c>
      <c r="B118" s="49"/>
      <c r="C118" s="48"/>
      <c r="D118" s="48">
        <v>0</v>
      </c>
      <c r="E118" s="48"/>
      <c r="F118" s="48">
        <v>0</v>
      </c>
    </row>
    <row r="119" spans="1:6" ht="12.75">
      <c r="A119" s="36">
        <f t="shared" si="1"/>
        <v>1744</v>
      </c>
      <c r="B119" s="49"/>
      <c r="C119" s="48"/>
      <c r="D119" s="48">
        <v>0</v>
      </c>
      <c r="E119" s="48"/>
      <c r="F119" s="48">
        <v>0</v>
      </c>
    </row>
    <row r="120" spans="1:6" ht="12.75">
      <c r="A120" s="36">
        <f t="shared" si="1"/>
        <v>1745</v>
      </c>
      <c r="B120" s="49"/>
      <c r="C120" s="48"/>
      <c r="D120" s="48">
        <v>0</v>
      </c>
      <c r="E120" s="48"/>
      <c r="F120" s="48">
        <v>0</v>
      </c>
    </row>
    <row r="121" spans="1:6" ht="12.75">
      <c r="A121" s="36">
        <f t="shared" si="1"/>
        <v>1746</v>
      </c>
      <c r="B121" s="49"/>
      <c r="C121" s="48"/>
      <c r="D121" s="48">
        <v>0</v>
      </c>
      <c r="E121" s="48"/>
      <c r="F121" s="48">
        <v>0</v>
      </c>
    </row>
    <row r="122" spans="1:6" ht="12.75">
      <c r="A122" s="36">
        <f t="shared" si="1"/>
        <v>1747</v>
      </c>
      <c r="B122" s="49"/>
      <c r="C122" s="48"/>
      <c r="D122" s="48">
        <v>0</v>
      </c>
      <c r="E122" s="48"/>
      <c r="F122" s="48">
        <v>0</v>
      </c>
    </row>
    <row r="123" spans="1:6" ht="12.75">
      <c r="A123" s="36">
        <f t="shared" si="1"/>
        <v>1748</v>
      </c>
      <c r="B123" s="49"/>
      <c r="C123" s="48"/>
      <c r="D123" s="48">
        <v>0</v>
      </c>
      <c r="E123" s="48"/>
      <c r="F123" s="48">
        <v>0</v>
      </c>
    </row>
    <row r="124" spans="1:6" ht="12.75">
      <c r="A124" s="36">
        <f t="shared" si="1"/>
        <v>1749</v>
      </c>
      <c r="B124" s="49"/>
      <c r="C124" s="48"/>
      <c r="D124" s="48">
        <v>0</v>
      </c>
      <c r="E124" s="48"/>
      <c r="F124" s="48">
        <v>0</v>
      </c>
    </row>
    <row r="125" spans="1:6" ht="12.75">
      <c r="A125" s="36">
        <f t="shared" si="1"/>
        <v>1750</v>
      </c>
      <c r="B125" s="49"/>
      <c r="C125" s="48"/>
      <c r="D125" s="48">
        <v>0</v>
      </c>
      <c r="E125" s="48"/>
      <c r="F125" s="48">
        <v>0</v>
      </c>
    </row>
    <row r="126" spans="1:6" ht="12.75">
      <c r="A126" s="36">
        <f t="shared" si="1"/>
        <v>1751</v>
      </c>
      <c r="B126" s="49"/>
      <c r="C126" s="48"/>
      <c r="D126" s="48">
        <v>0</v>
      </c>
      <c r="E126" s="48"/>
      <c r="F126" s="48">
        <v>0</v>
      </c>
    </row>
    <row r="127" spans="1:6" ht="12.75">
      <c r="A127" s="36">
        <f t="shared" si="1"/>
        <v>1752</v>
      </c>
      <c r="B127" s="49"/>
      <c r="C127" s="48"/>
      <c r="D127" s="48">
        <v>0</v>
      </c>
      <c r="E127" s="48"/>
      <c r="F127" s="48">
        <v>0</v>
      </c>
    </row>
    <row r="128" spans="1:6" ht="12.75">
      <c r="A128" s="36">
        <f t="shared" si="1"/>
        <v>1753</v>
      </c>
      <c r="B128" s="49">
        <v>4</v>
      </c>
      <c r="C128" s="48"/>
      <c r="D128" s="48">
        <v>0.348280365694384</v>
      </c>
      <c r="E128" s="48"/>
      <c r="F128" s="48">
        <v>1.1127993034392687</v>
      </c>
    </row>
    <row r="129" spans="1:6" ht="12.75">
      <c r="A129" s="36">
        <f t="shared" si="1"/>
        <v>1754</v>
      </c>
      <c r="B129" s="49">
        <v>4</v>
      </c>
      <c r="C129" s="48"/>
      <c r="D129" s="48">
        <v>0.348280365694384</v>
      </c>
      <c r="E129" s="48"/>
      <c r="F129" s="48">
        <v>1.1127993034392687</v>
      </c>
    </row>
    <row r="130" spans="1:6" ht="12.75">
      <c r="A130" s="36">
        <f t="shared" si="1"/>
        <v>1755</v>
      </c>
      <c r="B130" s="49"/>
      <c r="C130" s="48"/>
      <c r="D130" s="48">
        <v>0</v>
      </c>
      <c r="E130" s="48"/>
      <c r="F130" s="48">
        <v>0</v>
      </c>
    </row>
    <row r="131" spans="1:6" ht="12.75">
      <c r="A131" s="36">
        <f t="shared" si="1"/>
        <v>1756</v>
      </c>
      <c r="B131" s="49"/>
      <c r="C131" s="48"/>
      <c r="D131" s="48">
        <v>0</v>
      </c>
      <c r="E131" s="48"/>
      <c r="F131" s="48">
        <v>0</v>
      </c>
    </row>
    <row r="132" spans="1:6" ht="12.75">
      <c r="A132" s="36">
        <f t="shared" si="1"/>
        <v>1757</v>
      </c>
      <c r="B132" s="49">
        <v>5</v>
      </c>
      <c r="C132" s="48"/>
      <c r="D132" s="48">
        <v>0.43535045711798</v>
      </c>
      <c r="E132" s="48"/>
      <c r="F132" s="48">
        <v>1.3909991292990858</v>
      </c>
    </row>
    <row r="133" spans="1:6" ht="12.75">
      <c r="A133" s="36">
        <f t="shared" si="1"/>
        <v>1758</v>
      </c>
      <c r="B133" s="49">
        <v>5</v>
      </c>
      <c r="C133" s="48"/>
      <c r="D133" s="48">
        <v>0.43535045711798</v>
      </c>
      <c r="E133" s="48"/>
      <c r="F133" s="48">
        <v>1.3909991292990858</v>
      </c>
    </row>
    <row r="134" spans="1:6" ht="12.75">
      <c r="A134" s="36">
        <f t="shared" si="1"/>
        <v>1759</v>
      </c>
      <c r="B134" s="49">
        <v>4</v>
      </c>
      <c r="C134" s="48"/>
      <c r="D134" s="48">
        <v>0.348280365694384</v>
      </c>
      <c r="E134" s="48"/>
      <c r="F134" s="48">
        <v>1.1127993034392687</v>
      </c>
    </row>
    <row r="135" spans="1:6" ht="12.75">
      <c r="A135" s="36">
        <f t="shared" si="1"/>
        <v>1760</v>
      </c>
      <c r="B135" s="49">
        <v>4</v>
      </c>
      <c r="C135" s="48"/>
      <c r="D135" s="48">
        <v>0.348280365694384</v>
      </c>
      <c r="E135" s="48"/>
      <c r="F135" s="48">
        <v>1.1127993034392687</v>
      </c>
    </row>
    <row r="136" spans="1:6" ht="12.75">
      <c r="A136" s="36">
        <f t="shared" si="1"/>
        <v>1761</v>
      </c>
      <c r="B136" s="49">
        <v>4</v>
      </c>
      <c r="C136" s="48"/>
      <c r="D136" s="48">
        <v>0.348280365694384</v>
      </c>
      <c r="E136" s="48"/>
      <c r="F136" s="48">
        <v>1.1127993034392687</v>
      </c>
    </row>
    <row r="137" spans="1:6" ht="12.75">
      <c r="A137" s="36">
        <f t="shared" si="1"/>
        <v>1762</v>
      </c>
      <c r="B137" s="49">
        <v>4</v>
      </c>
      <c r="C137" s="48"/>
      <c r="D137" s="48">
        <v>0.348280365694384</v>
      </c>
      <c r="E137" s="48"/>
      <c r="F137" s="48">
        <v>1.1127993034392687</v>
      </c>
    </row>
    <row r="138" spans="1:6" ht="12.75">
      <c r="A138" s="36">
        <f t="shared" si="1"/>
        <v>1763</v>
      </c>
      <c r="B138" s="49">
        <v>4</v>
      </c>
      <c r="C138" s="48"/>
      <c r="D138" s="48">
        <v>0.348280365694384</v>
      </c>
      <c r="E138" s="48"/>
      <c r="F138" s="48">
        <v>1.1127993034392687</v>
      </c>
    </row>
    <row r="139" spans="1:6" ht="12.75">
      <c r="A139" s="36">
        <f t="shared" si="1"/>
        <v>1764</v>
      </c>
      <c r="B139" s="49">
        <v>4</v>
      </c>
      <c r="C139" s="48"/>
      <c r="D139" s="48">
        <v>0.348280365694384</v>
      </c>
      <c r="E139" s="48"/>
      <c r="F139" s="48">
        <v>1.1127993034392687</v>
      </c>
    </row>
    <row r="140" spans="1:6" ht="12.75">
      <c r="A140" s="36">
        <f aca="true" t="shared" si="2" ref="A140:A184">A139+1</f>
        <v>1765</v>
      </c>
      <c r="B140" s="49">
        <v>4</v>
      </c>
      <c r="C140" s="48"/>
      <c r="D140" s="48">
        <v>0.348280365694384</v>
      </c>
      <c r="E140" s="48"/>
      <c r="F140" s="48">
        <v>1.1127993034392687</v>
      </c>
    </row>
    <row r="141" spans="1:6" ht="12.75">
      <c r="A141" s="36">
        <f t="shared" si="2"/>
        <v>1766</v>
      </c>
      <c r="B141" s="49">
        <v>4</v>
      </c>
      <c r="C141" s="48"/>
      <c r="D141" s="48">
        <v>0.348280365694384</v>
      </c>
      <c r="E141" s="48"/>
      <c r="F141" s="48">
        <v>1.1127993034392687</v>
      </c>
    </row>
    <row r="142" spans="1:6" ht="12.75">
      <c r="A142" s="36">
        <f t="shared" si="2"/>
        <v>1767</v>
      </c>
      <c r="B142" s="50"/>
      <c r="C142" s="48"/>
      <c r="D142" s="48">
        <v>0</v>
      </c>
      <c r="E142" s="48"/>
      <c r="F142" s="48">
        <v>0</v>
      </c>
    </row>
    <row r="143" spans="1:6" ht="12.75">
      <c r="A143" s="36">
        <f t="shared" si="2"/>
        <v>1768</v>
      </c>
      <c r="B143" s="50"/>
      <c r="C143" s="48"/>
      <c r="D143" s="48">
        <v>0</v>
      </c>
      <c r="E143" s="48"/>
      <c r="F143" s="48">
        <v>0</v>
      </c>
    </row>
    <row r="144" spans="1:6" ht="12.75">
      <c r="A144" s="36">
        <f t="shared" si="2"/>
        <v>1769</v>
      </c>
      <c r="B144" s="50"/>
      <c r="C144" s="48"/>
      <c r="D144" s="48">
        <v>0</v>
      </c>
      <c r="E144" s="48"/>
      <c r="F144" s="48">
        <v>0</v>
      </c>
    </row>
    <row r="145" spans="1:6" ht="12.75">
      <c r="A145" s="36">
        <f t="shared" si="2"/>
        <v>1770</v>
      </c>
      <c r="B145" s="49">
        <v>4</v>
      </c>
      <c r="C145" s="48"/>
      <c r="D145" s="48">
        <v>0.348280365694384</v>
      </c>
      <c r="E145" s="48"/>
      <c r="F145" s="48">
        <v>1.1127993034392687</v>
      </c>
    </row>
    <row r="146" spans="1:6" ht="12.75">
      <c r="A146" s="36">
        <f t="shared" si="2"/>
        <v>1771</v>
      </c>
      <c r="B146" s="49">
        <v>4</v>
      </c>
      <c r="C146" s="48"/>
      <c r="D146" s="48">
        <v>0.348280365694384</v>
      </c>
      <c r="E146" s="48"/>
      <c r="F146" s="48">
        <v>1.1127993034392687</v>
      </c>
    </row>
    <row r="147" spans="1:6" ht="12.75">
      <c r="A147" s="36">
        <f t="shared" si="2"/>
        <v>1772</v>
      </c>
      <c r="B147" s="49">
        <v>4</v>
      </c>
      <c r="C147" s="48"/>
      <c r="D147" s="48">
        <v>0.348280365694384</v>
      </c>
      <c r="E147" s="48"/>
      <c r="F147" s="48">
        <v>1.1127993034392687</v>
      </c>
    </row>
    <row r="148" spans="1:6" ht="12.75">
      <c r="A148" s="36">
        <f t="shared" si="2"/>
        <v>1773</v>
      </c>
      <c r="B148" s="49">
        <v>4</v>
      </c>
      <c r="C148" s="48"/>
      <c r="D148" s="48">
        <v>0.348280365694384</v>
      </c>
      <c r="E148" s="48"/>
      <c r="F148" s="48">
        <v>1.1127993034392687</v>
      </c>
    </row>
    <row r="149" spans="1:6" ht="12.75">
      <c r="A149" s="36">
        <f t="shared" si="2"/>
        <v>1774</v>
      </c>
      <c r="B149" s="49">
        <v>4</v>
      </c>
      <c r="C149" s="48"/>
      <c r="D149" s="48">
        <v>0.348280365694384</v>
      </c>
      <c r="E149" s="48"/>
      <c r="F149" s="48">
        <v>1.1127993034392687</v>
      </c>
    </row>
    <row r="150" spans="1:6" ht="12.75">
      <c r="A150" s="36">
        <f t="shared" si="2"/>
        <v>1775</v>
      </c>
      <c r="B150" s="49">
        <v>4</v>
      </c>
      <c r="C150" s="48"/>
      <c r="D150" s="48">
        <v>0.348280365694384</v>
      </c>
      <c r="E150" s="48"/>
      <c r="F150" s="48">
        <v>1.1127993034392687</v>
      </c>
    </row>
    <row r="151" spans="1:6" ht="12.75">
      <c r="A151" s="36">
        <f t="shared" si="2"/>
        <v>1776</v>
      </c>
      <c r="B151" s="49">
        <v>4</v>
      </c>
      <c r="C151" s="48"/>
      <c r="D151" s="48">
        <v>0.348280365694384</v>
      </c>
      <c r="E151" s="48"/>
      <c r="F151" s="48">
        <v>1.1127993034392687</v>
      </c>
    </row>
    <row r="152" spans="1:6" ht="12.75">
      <c r="A152" s="36">
        <f t="shared" si="2"/>
        <v>1777</v>
      </c>
      <c r="B152" s="49">
        <v>4</v>
      </c>
      <c r="C152" s="48"/>
      <c r="D152" s="48">
        <v>0.348280365694384</v>
      </c>
      <c r="E152" s="48"/>
      <c r="F152" s="48">
        <v>1.1127993034392687</v>
      </c>
    </row>
    <row r="153" spans="1:6" ht="12.75">
      <c r="A153" s="36">
        <f t="shared" si="2"/>
        <v>1778</v>
      </c>
      <c r="B153" s="49">
        <v>4</v>
      </c>
      <c r="C153" s="48"/>
      <c r="D153" s="48">
        <v>0.348280365694384</v>
      </c>
      <c r="E153" s="48"/>
      <c r="F153" s="48">
        <v>1.1127993034392687</v>
      </c>
    </row>
    <row r="154" spans="1:6" ht="12.75">
      <c r="A154" s="36">
        <f t="shared" si="2"/>
        <v>1779</v>
      </c>
      <c r="B154" s="49">
        <v>4</v>
      </c>
      <c r="C154" s="48"/>
      <c r="D154" s="48">
        <v>0.348280365694384</v>
      </c>
      <c r="E154" s="48"/>
      <c r="F154" s="48">
        <v>1.1127993034392687</v>
      </c>
    </row>
    <row r="155" spans="1:6" ht="12.75">
      <c r="A155" s="36">
        <f t="shared" si="2"/>
        <v>1780</v>
      </c>
      <c r="B155" s="49">
        <v>4</v>
      </c>
      <c r="C155" s="48"/>
      <c r="D155" s="48">
        <v>0.348280365694384</v>
      </c>
      <c r="E155" s="48"/>
      <c r="F155" s="48">
        <v>1.1127993034392687</v>
      </c>
    </row>
    <row r="156" spans="1:6" ht="12.75">
      <c r="A156" s="36">
        <f t="shared" si="2"/>
        <v>1781</v>
      </c>
      <c r="B156" s="49"/>
      <c r="C156" s="48"/>
      <c r="D156" s="48">
        <v>0</v>
      </c>
      <c r="E156" s="48"/>
      <c r="F156" s="48">
        <v>0</v>
      </c>
    </row>
    <row r="157" spans="1:6" ht="12.75">
      <c r="A157" s="36">
        <f t="shared" si="2"/>
        <v>1782</v>
      </c>
      <c r="B157" s="49"/>
      <c r="C157" s="48"/>
      <c r="D157" s="48">
        <v>0</v>
      </c>
      <c r="E157" s="48"/>
      <c r="F157" s="48">
        <v>0</v>
      </c>
    </row>
    <row r="158" spans="1:6" ht="12.75">
      <c r="A158" s="36">
        <f t="shared" si="2"/>
        <v>1783</v>
      </c>
      <c r="B158" s="49"/>
      <c r="C158" s="48"/>
      <c r="D158" s="48">
        <v>0</v>
      </c>
      <c r="E158" s="48"/>
      <c r="F158" s="48">
        <v>0</v>
      </c>
    </row>
    <row r="159" spans="1:6" ht="12.75">
      <c r="A159" s="36">
        <f t="shared" si="2"/>
        <v>1784</v>
      </c>
      <c r="B159" s="49">
        <v>5</v>
      </c>
      <c r="C159" s="48"/>
      <c r="D159" s="48">
        <v>0.43535045711798</v>
      </c>
      <c r="E159" s="48"/>
      <c r="F159" s="48">
        <v>1.3909991292990858</v>
      </c>
    </row>
    <row r="160" spans="1:6" ht="12.75">
      <c r="A160" s="36">
        <f t="shared" si="2"/>
        <v>1785</v>
      </c>
      <c r="B160" s="49">
        <v>6</v>
      </c>
      <c r="C160" s="48"/>
      <c r="D160" s="48">
        <v>0.522420548541576</v>
      </c>
      <c r="E160" s="48"/>
      <c r="F160" s="48">
        <v>1.6691989551589033</v>
      </c>
    </row>
    <row r="161" spans="1:6" ht="12.75">
      <c r="A161" s="36">
        <f t="shared" si="2"/>
        <v>1786</v>
      </c>
      <c r="B161" s="49">
        <v>6</v>
      </c>
      <c r="C161" s="48"/>
      <c r="D161" s="48">
        <v>0.522420548541576</v>
      </c>
      <c r="E161" s="48"/>
      <c r="F161" s="48">
        <v>1.6691989551589033</v>
      </c>
    </row>
    <row r="162" spans="1:6" ht="12.75">
      <c r="A162" s="36">
        <f t="shared" si="2"/>
        <v>1787</v>
      </c>
      <c r="B162" s="49"/>
      <c r="C162" s="48"/>
      <c r="D162" s="48">
        <v>0</v>
      </c>
      <c r="E162" s="48"/>
      <c r="F162" s="48">
        <v>0</v>
      </c>
    </row>
    <row r="163" spans="1:6" ht="12.75">
      <c r="A163" s="36">
        <f t="shared" si="2"/>
        <v>1788</v>
      </c>
      <c r="B163" s="49"/>
      <c r="C163" s="48"/>
      <c r="D163" s="48">
        <v>0</v>
      </c>
      <c r="E163" s="48"/>
      <c r="F163" s="48">
        <v>0</v>
      </c>
    </row>
    <row r="164" spans="1:6" ht="12.75">
      <c r="A164" s="36">
        <f t="shared" si="2"/>
        <v>1789</v>
      </c>
      <c r="B164" s="49"/>
      <c r="C164" s="48"/>
      <c r="D164" s="48">
        <v>0</v>
      </c>
      <c r="E164" s="48"/>
      <c r="F164" s="48">
        <v>0</v>
      </c>
    </row>
    <row r="165" spans="1:6" ht="12.75">
      <c r="A165" s="36">
        <f t="shared" si="2"/>
        <v>1790</v>
      </c>
      <c r="B165" s="49"/>
      <c r="C165" s="48"/>
      <c r="D165" s="48">
        <v>0</v>
      </c>
      <c r="E165" s="48"/>
      <c r="F165" s="48">
        <v>0</v>
      </c>
    </row>
    <row r="166" spans="1:6" ht="12.75">
      <c r="A166" s="36">
        <f t="shared" si="2"/>
        <v>1791</v>
      </c>
      <c r="B166" s="49">
        <v>6</v>
      </c>
      <c r="C166" s="48"/>
      <c r="D166" s="48">
        <v>0.522420548541576</v>
      </c>
      <c r="E166" s="48"/>
      <c r="F166" s="48">
        <v>1.6691989551589033</v>
      </c>
    </row>
    <row r="167" spans="1:6" ht="12.75">
      <c r="A167" s="36">
        <f t="shared" si="2"/>
        <v>1792</v>
      </c>
      <c r="B167" s="49"/>
      <c r="C167" s="48"/>
      <c r="D167" s="48">
        <v>0</v>
      </c>
      <c r="E167" s="48"/>
      <c r="F167" s="48">
        <v>0</v>
      </c>
    </row>
    <row r="168" spans="1:6" ht="12.75">
      <c r="A168" s="36">
        <f t="shared" si="2"/>
        <v>1793</v>
      </c>
      <c r="B168" s="49"/>
      <c r="C168" s="48"/>
      <c r="D168" s="48">
        <v>0</v>
      </c>
      <c r="E168" s="48"/>
      <c r="F168" s="48">
        <v>0</v>
      </c>
    </row>
    <row r="169" spans="1:6" ht="12.75">
      <c r="A169" s="36">
        <f t="shared" si="2"/>
        <v>1794</v>
      </c>
      <c r="B169" s="49"/>
      <c r="C169" s="48"/>
      <c r="D169" s="48">
        <v>0</v>
      </c>
      <c r="E169" s="48"/>
      <c r="F169" s="48">
        <v>0</v>
      </c>
    </row>
    <row r="170" spans="1:6" ht="12.75">
      <c r="A170" s="36">
        <f t="shared" si="2"/>
        <v>1795</v>
      </c>
      <c r="B170" s="49"/>
      <c r="C170" s="48"/>
      <c r="D170" s="48">
        <v>0</v>
      </c>
      <c r="E170" s="48"/>
      <c r="F170" s="48">
        <v>0</v>
      </c>
    </row>
    <row r="171" spans="1:6" ht="12.75">
      <c r="A171" s="36">
        <f t="shared" si="2"/>
        <v>1796</v>
      </c>
      <c r="B171" s="49"/>
      <c r="C171" s="48"/>
      <c r="D171" s="48">
        <v>0</v>
      </c>
      <c r="E171" s="48"/>
      <c r="F171" s="48">
        <v>0</v>
      </c>
    </row>
    <row r="172" spans="1:6" ht="12.75">
      <c r="A172" s="36">
        <f t="shared" si="2"/>
        <v>1797</v>
      </c>
      <c r="B172" s="49"/>
      <c r="C172" s="48"/>
      <c r="D172" s="48">
        <v>0</v>
      </c>
      <c r="E172" s="48"/>
      <c r="F172" s="48">
        <v>0</v>
      </c>
    </row>
    <row r="173" spans="1:6" ht="12.75">
      <c r="A173" s="36">
        <f t="shared" si="2"/>
        <v>1798</v>
      </c>
      <c r="B173" s="49"/>
      <c r="C173" s="48"/>
      <c r="D173" s="48">
        <v>0</v>
      </c>
      <c r="E173" s="48"/>
      <c r="F173" s="48">
        <v>0</v>
      </c>
    </row>
    <row r="174" spans="1:6" ht="12.75">
      <c r="A174" s="36">
        <f t="shared" si="2"/>
        <v>1799</v>
      </c>
      <c r="B174" s="49">
        <v>6</v>
      </c>
      <c r="C174" s="48"/>
      <c r="D174" s="48">
        <v>0.522420548541576</v>
      </c>
      <c r="E174" s="48"/>
      <c r="F174" s="48">
        <v>1.6691989551589033</v>
      </c>
    </row>
    <row r="175" spans="1:6" ht="12.75">
      <c r="A175" s="36">
        <f t="shared" si="2"/>
        <v>1800</v>
      </c>
      <c r="B175" s="49"/>
      <c r="C175" s="48"/>
      <c r="D175" s="48">
        <v>0</v>
      </c>
      <c r="E175" s="48"/>
      <c r="F175" s="48">
        <v>0</v>
      </c>
    </row>
    <row r="176" spans="1:6" ht="12.75">
      <c r="A176" s="36">
        <f t="shared" si="2"/>
        <v>1801</v>
      </c>
      <c r="B176" s="49">
        <v>6</v>
      </c>
      <c r="C176" s="48"/>
      <c r="D176" s="48">
        <v>0.522420548541576</v>
      </c>
      <c r="E176" s="48"/>
      <c r="F176" s="48">
        <v>1.6691989551589033</v>
      </c>
    </row>
    <row r="177" spans="1:6" ht="12.75">
      <c r="A177" s="36">
        <f t="shared" si="2"/>
        <v>1802</v>
      </c>
      <c r="B177" s="49">
        <v>6</v>
      </c>
      <c r="C177" s="48"/>
      <c r="D177" s="48">
        <v>0.522420548541576</v>
      </c>
      <c r="E177" s="48"/>
      <c r="F177" s="48">
        <v>1.6691989551589033</v>
      </c>
    </row>
    <row r="178" spans="1:6" ht="12.75">
      <c r="A178" s="36">
        <f t="shared" si="2"/>
        <v>1803</v>
      </c>
      <c r="B178" s="49">
        <v>6</v>
      </c>
      <c r="C178" s="48"/>
      <c r="D178" s="48">
        <v>0.522420548541576</v>
      </c>
      <c r="E178" s="48"/>
      <c r="F178" s="48">
        <v>1.6691989551589033</v>
      </c>
    </row>
    <row r="179" spans="1:6" ht="12.75">
      <c r="A179" s="36">
        <f t="shared" si="2"/>
        <v>1804</v>
      </c>
      <c r="B179" s="49">
        <v>6</v>
      </c>
      <c r="C179" s="48"/>
      <c r="D179" s="48">
        <v>0.522420548541576</v>
      </c>
      <c r="E179" s="48"/>
      <c r="F179" s="48">
        <v>1.6691989551589033</v>
      </c>
    </row>
    <row r="180" spans="1:6" ht="12.75">
      <c r="A180" s="36">
        <f t="shared" si="2"/>
        <v>1805</v>
      </c>
      <c r="B180" s="49"/>
      <c r="C180" s="48"/>
      <c r="D180" s="48">
        <v>0</v>
      </c>
      <c r="E180" s="48"/>
      <c r="F180" s="48">
        <v>0</v>
      </c>
    </row>
    <row r="181" spans="1:6" ht="12.75">
      <c r="A181" s="36">
        <f t="shared" si="2"/>
        <v>1806</v>
      </c>
      <c r="B181" s="49">
        <v>7.36</v>
      </c>
      <c r="C181" s="48"/>
      <c r="D181" s="48">
        <v>0.6408358728776666</v>
      </c>
      <c r="E181" s="48"/>
      <c r="F181" s="48">
        <v>2.0475507183282544</v>
      </c>
    </row>
    <row r="182" spans="1:6" ht="12.75">
      <c r="A182" s="36">
        <f t="shared" si="2"/>
        <v>1807</v>
      </c>
      <c r="B182" s="49"/>
      <c r="C182" s="48"/>
      <c r="D182" s="48">
        <v>0</v>
      </c>
      <c r="E182" s="48"/>
      <c r="F182" s="48">
        <v>0</v>
      </c>
    </row>
    <row r="183" spans="1:6" ht="12.75">
      <c r="A183" s="36">
        <f t="shared" si="2"/>
        <v>1808</v>
      </c>
      <c r="B183" s="49">
        <v>8</v>
      </c>
      <c r="C183" s="48"/>
      <c r="D183" s="48">
        <v>0.696560731388768</v>
      </c>
      <c r="E183" s="48"/>
      <c r="F183" s="48">
        <v>2.2255986068785374</v>
      </c>
    </row>
    <row r="184" spans="1:6" ht="12.75">
      <c r="A184" s="36">
        <f t="shared" si="2"/>
        <v>1809</v>
      </c>
      <c r="B184" s="49">
        <v>8.2</v>
      </c>
      <c r="C184" s="48"/>
      <c r="D184" s="48">
        <v>0.7139747496734872</v>
      </c>
      <c r="E184" s="48"/>
      <c r="F184" s="48">
        <v>2.281238572050501</v>
      </c>
    </row>
    <row r="185" spans="1:6" ht="12.75">
      <c r="A185" s="36"/>
      <c r="B185" s="49"/>
      <c r="C185" s="48"/>
      <c r="D185" s="48"/>
      <c r="E185" s="48"/>
      <c r="F185" s="48"/>
    </row>
    <row r="186" spans="1:6" ht="12.75">
      <c r="A186" s="36"/>
      <c r="B186" s="49"/>
      <c r="C186" s="48"/>
      <c r="D186" s="48"/>
      <c r="E186" s="48"/>
      <c r="F186" s="48"/>
    </row>
    <row r="187" spans="1:6" ht="12.75">
      <c r="A187" s="36"/>
      <c r="B187" s="49"/>
      <c r="C187" s="48"/>
      <c r="D187" s="48"/>
      <c r="E187" s="48"/>
      <c r="F187" s="48"/>
    </row>
    <row r="188" spans="1:6" ht="12.75">
      <c r="A188" s="36"/>
      <c r="B188" s="49"/>
      <c r="C188" s="48"/>
      <c r="D188" s="48"/>
      <c r="E188" s="48"/>
      <c r="F188" s="48"/>
    </row>
    <row r="189" spans="1:6" ht="12.75">
      <c r="A189" s="36"/>
      <c r="B189" s="49"/>
      <c r="C189" s="48"/>
      <c r="D189" s="48"/>
      <c r="E189" s="48"/>
      <c r="F189" s="48"/>
    </row>
    <row r="190" spans="1:6" ht="12.75">
      <c r="A190" s="36"/>
      <c r="B190" s="49"/>
      <c r="C190" s="48"/>
      <c r="D190" s="48"/>
      <c r="E190" s="48"/>
      <c r="F190" s="48"/>
    </row>
    <row r="191" spans="1:6" ht="12.75">
      <c r="A191" s="36"/>
      <c r="B191" s="49"/>
      <c r="C191" s="48"/>
      <c r="D191" s="48"/>
      <c r="E191" s="48"/>
      <c r="F191" s="48"/>
    </row>
    <row r="192" spans="1:6" ht="12.75">
      <c r="A192" s="36"/>
      <c r="B192" s="49"/>
      <c r="C192" s="48"/>
      <c r="D192" s="48"/>
      <c r="E192" s="48"/>
      <c r="F192" s="48"/>
    </row>
    <row r="193" spans="1:6" ht="12.75">
      <c r="A193" s="36"/>
      <c r="B193" s="49"/>
      <c r="C193" s="48"/>
      <c r="D193" s="48"/>
      <c r="E193" s="48"/>
      <c r="F193" s="48"/>
    </row>
    <row r="194" spans="1:6" ht="12.75">
      <c r="A194" s="36"/>
      <c r="B194" s="49"/>
      <c r="C194" s="48"/>
      <c r="D194" s="48"/>
      <c r="E194" s="48"/>
      <c r="F194" s="48"/>
    </row>
    <row r="195" spans="1:6" ht="12.75">
      <c r="A195" s="36"/>
      <c r="B195" s="49"/>
      <c r="C195" s="48"/>
      <c r="D195" s="48"/>
      <c r="E195" s="48"/>
      <c r="F195" s="48"/>
    </row>
    <row r="196" spans="1:6" ht="12.75">
      <c r="A196" s="36"/>
      <c r="B196" s="49"/>
      <c r="C196" s="48"/>
      <c r="D196" s="48"/>
      <c r="E196" s="48"/>
      <c r="F196" s="48"/>
    </row>
    <row r="197" spans="1:6" ht="12.75">
      <c r="A197" s="36"/>
      <c r="B197" s="49"/>
      <c r="C197" s="48"/>
      <c r="D197" s="48"/>
      <c r="E197" s="48"/>
      <c r="F197" s="48"/>
    </row>
    <row r="198" spans="1:6" ht="12.75">
      <c r="A198" s="36"/>
      <c r="B198" s="49"/>
      <c r="C198" s="48"/>
      <c r="D198" s="48"/>
      <c r="E198" s="48"/>
      <c r="F198" s="48"/>
    </row>
    <row r="199" spans="1:6" ht="12.75">
      <c r="A199" s="36"/>
      <c r="B199" s="49"/>
      <c r="C199" s="48"/>
      <c r="D199" s="48"/>
      <c r="E199" s="48"/>
      <c r="F199" s="48"/>
    </row>
    <row r="200" spans="1:6" ht="12.75">
      <c r="A200" s="36"/>
      <c r="B200" s="49"/>
      <c r="C200" s="48"/>
      <c r="D200" s="48"/>
      <c r="E200" s="48"/>
      <c r="F200" s="48"/>
    </row>
    <row r="201" spans="1:6" ht="12.75">
      <c r="A201" s="36"/>
      <c r="B201" s="49"/>
      <c r="C201" s="48"/>
      <c r="D201" s="48"/>
      <c r="E201" s="48"/>
      <c r="F201" s="48"/>
    </row>
    <row r="202" spans="1:6" ht="12.75">
      <c r="A202" s="36"/>
      <c r="B202" s="49"/>
      <c r="C202" s="48"/>
      <c r="D202" s="48"/>
      <c r="E202" s="48"/>
      <c r="F202" s="48"/>
    </row>
    <row r="203" spans="1:6" ht="12.75">
      <c r="A203" s="36"/>
      <c r="B203" s="49"/>
      <c r="C203" s="48"/>
      <c r="D203" s="48"/>
      <c r="E203" s="48"/>
      <c r="F203" s="48"/>
    </row>
    <row r="204" spans="1:6" ht="12.75">
      <c r="A204" s="36"/>
      <c r="B204" s="49"/>
      <c r="C204" s="48"/>
      <c r="D204" s="48"/>
      <c r="E204" s="48"/>
      <c r="F204" s="48"/>
    </row>
    <row r="205" spans="1:6" ht="12.75">
      <c r="A205" s="36"/>
      <c r="B205" s="49"/>
      <c r="C205" s="48"/>
      <c r="D205" s="48"/>
      <c r="E205" s="48"/>
      <c r="F205" s="48"/>
    </row>
    <row r="206" spans="1:6" ht="12.75">
      <c r="A206" s="36"/>
      <c r="B206" s="49"/>
      <c r="C206" s="48"/>
      <c r="D206" s="48"/>
      <c r="E206" s="48"/>
      <c r="F206" s="48"/>
    </row>
    <row r="207" spans="1:6" ht="12.75">
      <c r="A207" s="36"/>
      <c r="B207" s="49"/>
      <c r="C207" s="48"/>
      <c r="D207" s="48"/>
      <c r="E207" s="48"/>
      <c r="F207" s="48"/>
    </row>
    <row r="208" spans="1:6" ht="12.75">
      <c r="A208" s="36"/>
      <c r="B208" s="49"/>
      <c r="C208" s="48"/>
      <c r="D208" s="48"/>
      <c r="E208" s="48"/>
      <c r="F208" s="48"/>
    </row>
    <row r="209" spans="1:6" ht="12.75">
      <c r="A209" s="36"/>
      <c r="B209" s="49"/>
      <c r="C209" s="48"/>
      <c r="D209" s="48"/>
      <c r="E209" s="48"/>
      <c r="F209" s="48"/>
    </row>
    <row r="210" spans="1:6" ht="12.75">
      <c r="A210" s="36"/>
      <c r="B210" s="49"/>
      <c r="C210" s="48"/>
      <c r="D210" s="48"/>
      <c r="E210" s="48"/>
      <c r="F210" s="48"/>
    </row>
    <row r="211" spans="1:6" ht="12.75">
      <c r="A211" s="36"/>
      <c r="B211" s="49"/>
      <c r="C211" s="48"/>
      <c r="D211" s="48"/>
      <c r="E211" s="48"/>
      <c r="F211" s="48"/>
    </row>
    <row r="212" spans="1:6" ht="12.75">
      <c r="A212" s="36"/>
      <c r="B212" s="49"/>
      <c r="C212" s="48"/>
      <c r="D212" s="48"/>
      <c r="E212" s="48"/>
      <c r="F212" s="48"/>
    </row>
    <row r="213" spans="1:6" ht="12.75">
      <c r="A213" s="36"/>
      <c r="B213" s="49"/>
      <c r="C213" s="48"/>
      <c r="D213" s="48"/>
      <c r="E213" s="48"/>
      <c r="F213" s="48"/>
    </row>
    <row r="214" spans="1:6" ht="12.75">
      <c r="A214" s="36"/>
      <c r="B214" s="49"/>
      <c r="C214" s="48"/>
      <c r="D214" s="48"/>
      <c r="E214" s="48"/>
      <c r="F214" s="48"/>
    </row>
    <row r="215" spans="1:6" ht="12.75">
      <c r="A215" s="36"/>
      <c r="B215" s="49"/>
      <c r="C215" s="48"/>
      <c r="D215" s="48"/>
      <c r="E215" s="48"/>
      <c r="F215" s="48"/>
    </row>
    <row r="216" spans="1:6" ht="12.75">
      <c r="A216" s="36"/>
      <c r="B216" s="49"/>
      <c r="C216" s="48"/>
      <c r="D216" s="48"/>
      <c r="E216" s="48"/>
      <c r="F216" s="48"/>
    </row>
    <row r="217" spans="1:6" ht="12.75">
      <c r="A217" s="36"/>
      <c r="B217" s="49"/>
      <c r="C217" s="48"/>
      <c r="D217" s="48"/>
      <c r="E217" s="48"/>
      <c r="F217" s="48"/>
    </row>
    <row r="218" spans="1:6" ht="12.75">
      <c r="A218" s="36"/>
      <c r="B218" s="49"/>
      <c r="C218" s="48"/>
      <c r="D218" s="48"/>
      <c r="E218" s="48"/>
      <c r="F218" s="48"/>
    </row>
    <row r="219" spans="1:6" ht="12.75">
      <c r="A219" s="36"/>
      <c r="B219" s="49"/>
      <c r="C219" s="48"/>
      <c r="D219" s="48"/>
      <c r="E219" s="48"/>
      <c r="F219" s="48"/>
    </row>
    <row r="220" spans="1:6" ht="12.75">
      <c r="A220" s="36"/>
      <c r="B220" s="49"/>
      <c r="C220" s="48"/>
      <c r="D220" s="48"/>
      <c r="E220" s="48"/>
      <c r="F220" s="48"/>
    </row>
    <row r="221" spans="1:6" ht="12.75">
      <c r="A221" s="36"/>
      <c r="B221" s="49"/>
      <c r="C221" s="48"/>
      <c r="D221" s="48"/>
      <c r="E221" s="48"/>
      <c r="F221" s="48"/>
    </row>
    <row r="222" spans="1:6" ht="12.75">
      <c r="A222" s="36"/>
      <c r="B222" s="49"/>
      <c r="C222" s="48"/>
      <c r="D222" s="48"/>
      <c r="E222" s="48"/>
      <c r="F222" s="48"/>
    </row>
    <row r="223" spans="1:6" ht="12.75">
      <c r="A223" s="36"/>
      <c r="B223" s="49"/>
      <c r="C223" s="48"/>
      <c r="D223" s="48"/>
      <c r="E223" s="48"/>
      <c r="F223" s="48"/>
    </row>
    <row r="224" spans="1:6" ht="12.75">
      <c r="A224" s="36"/>
      <c r="B224" s="49"/>
      <c r="C224" s="48"/>
      <c r="D224" s="48"/>
      <c r="E224" s="48"/>
      <c r="F224" s="48"/>
    </row>
    <row r="225" spans="1:6" ht="12.75">
      <c r="A225" s="36"/>
      <c r="B225" s="48"/>
      <c r="C225" s="48"/>
      <c r="D225" s="48"/>
      <c r="E225" s="48"/>
      <c r="F225" s="48"/>
    </row>
    <row r="226" spans="1:6" ht="12.75">
      <c r="A226" s="36"/>
      <c r="B226" s="48"/>
      <c r="C226" s="48"/>
      <c r="D226" s="48"/>
      <c r="E226" s="48"/>
      <c r="F226" s="48"/>
    </row>
    <row r="227" spans="1:6" ht="12.75">
      <c r="A227" s="36"/>
      <c r="B227" s="48"/>
      <c r="C227" s="48"/>
      <c r="D227" s="48"/>
      <c r="E227" s="48"/>
      <c r="F227" s="48"/>
    </row>
    <row r="228" spans="1:6" ht="12.75">
      <c r="A228" s="36"/>
      <c r="B228" s="48"/>
      <c r="C228" s="48"/>
      <c r="D228" s="48"/>
      <c r="E228" s="48"/>
      <c r="F228" s="48"/>
    </row>
    <row r="229" spans="1:6" ht="12.75">
      <c r="A229" s="36"/>
      <c r="B229" s="48"/>
      <c r="C229" s="48"/>
      <c r="D229" s="48"/>
      <c r="E229" s="48"/>
      <c r="F229" s="48"/>
    </row>
    <row r="230" spans="1:6" ht="12.75">
      <c r="A230" s="36"/>
      <c r="B230" s="48"/>
      <c r="C230" s="48"/>
      <c r="D230" s="48"/>
      <c r="E230" s="48"/>
      <c r="F230" s="48"/>
    </row>
    <row r="231" spans="1:6" ht="12.75">
      <c r="A231" s="36"/>
      <c r="B231" s="48"/>
      <c r="C231" s="48"/>
      <c r="D231" s="48"/>
      <c r="E231" s="48"/>
      <c r="F231" s="48"/>
    </row>
    <row r="232" spans="1:6" ht="12.75">
      <c r="A232" s="36"/>
      <c r="B232" s="48"/>
      <c r="C232" s="48"/>
      <c r="D232" s="48"/>
      <c r="E232" s="48"/>
      <c r="F232" s="48"/>
    </row>
    <row r="233" spans="1:6" ht="12.75">
      <c r="A233" s="36"/>
      <c r="B233" s="48"/>
      <c r="C233" s="48"/>
      <c r="D233" s="48"/>
      <c r="E233" s="48"/>
      <c r="F233" s="48"/>
    </row>
    <row r="234" spans="1:6" ht="12.75">
      <c r="A234" s="36"/>
      <c r="B234" s="48"/>
      <c r="C234" s="48"/>
      <c r="D234" s="48"/>
      <c r="E234" s="48"/>
      <c r="F234" s="48"/>
    </row>
    <row r="235" spans="1:6" ht="12.75">
      <c r="A235" s="36"/>
      <c r="B235" s="48"/>
      <c r="C235" s="48"/>
      <c r="D235" s="48"/>
      <c r="E235" s="48"/>
      <c r="F235" s="48"/>
    </row>
    <row r="236" spans="1:6" ht="12.75">
      <c r="A236" s="36"/>
      <c r="B236" s="48"/>
      <c r="C236" s="48"/>
      <c r="D236" s="48"/>
      <c r="E236" s="48"/>
      <c r="F236" s="48"/>
    </row>
    <row r="237" spans="1:6" ht="12.75">
      <c r="A237" s="36"/>
      <c r="B237" s="48"/>
      <c r="C237" s="48"/>
      <c r="D237" s="48"/>
      <c r="E237" s="48"/>
      <c r="F237" s="48"/>
    </row>
    <row r="238" spans="2:6" ht="12.75">
      <c r="B238" s="48"/>
      <c r="C238" s="48"/>
      <c r="D238" s="48"/>
      <c r="E238" s="48"/>
      <c r="F238" s="48"/>
    </row>
    <row r="239" spans="2:6" ht="12.75">
      <c r="B239" s="48"/>
      <c r="C239" s="48"/>
      <c r="D239" s="48"/>
      <c r="E239" s="48"/>
      <c r="F239" s="48"/>
    </row>
    <row r="240" spans="2:6" ht="12.75">
      <c r="B240" s="48"/>
      <c r="C240" s="48"/>
      <c r="D240" s="48"/>
      <c r="E240" s="48"/>
      <c r="F240" s="48"/>
    </row>
    <row r="241" spans="2:6" ht="12.75">
      <c r="B241" s="48"/>
      <c r="C241" s="48"/>
      <c r="D241" s="48"/>
      <c r="E241" s="48"/>
      <c r="F241" s="48"/>
    </row>
    <row r="242" spans="2:6" ht="12.75">
      <c r="B242" s="48"/>
      <c r="C242" s="48"/>
      <c r="D242" s="48"/>
      <c r="E242" s="48"/>
      <c r="F242" s="48"/>
    </row>
    <row r="243" spans="2:6" ht="12.75">
      <c r="B243" s="48"/>
      <c r="C243" s="48"/>
      <c r="D243" s="48"/>
      <c r="E243" s="48"/>
      <c r="F243" s="48"/>
    </row>
    <row r="244" spans="2:6" ht="12.75">
      <c r="B244" s="48"/>
      <c r="C244" s="48"/>
      <c r="D244" s="48"/>
      <c r="E244" s="48"/>
      <c r="F244" s="48"/>
    </row>
    <row r="245" spans="2:6" ht="12.75">
      <c r="B245" s="48"/>
      <c r="C245" s="48"/>
      <c r="D245" s="48"/>
      <c r="E245" s="48"/>
      <c r="F245" s="48"/>
    </row>
    <row r="246" spans="2:6" ht="12.75">
      <c r="B246" s="48"/>
      <c r="C246" s="48"/>
      <c r="D246" s="48"/>
      <c r="E246" s="48"/>
      <c r="F246" s="48"/>
    </row>
    <row r="247" spans="2:6" ht="12.75">
      <c r="B247" s="48"/>
      <c r="C247" s="48"/>
      <c r="D247" s="48"/>
      <c r="E247" s="48"/>
      <c r="F247" s="48"/>
    </row>
    <row r="248" spans="2:6" ht="12.75">
      <c r="B248" s="48"/>
      <c r="C248" s="48"/>
      <c r="D248" s="48"/>
      <c r="E248" s="48"/>
      <c r="F248" s="48"/>
    </row>
    <row r="249" spans="2:6" ht="12.75">
      <c r="B249" s="48"/>
      <c r="C249" s="48"/>
      <c r="D249" s="48"/>
      <c r="E249" s="48"/>
      <c r="F249" s="48"/>
    </row>
    <row r="250" spans="2:6" ht="12.75">
      <c r="B250" s="48"/>
      <c r="C250" s="48"/>
      <c r="D250" s="48"/>
      <c r="E250" s="48"/>
      <c r="F250" s="48"/>
    </row>
    <row r="251" spans="2:6" ht="12.75">
      <c r="B251" s="48"/>
      <c r="C251" s="48"/>
      <c r="D251" s="48"/>
      <c r="E251" s="48"/>
      <c r="F251" s="48"/>
    </row>
    <row r="252" spans="2:6" ht="12.75">
      <c r="B252" s="48"/>
      <c r="C252" s="48"/>
      <c r="D252" s="48"/>
      <c r="E252" s="48"/>
      <c r="F252" s="48"/>
    </row>
    <row r="253" spans="2:6" ht="12.75">
      <c r="B253" s="48"/>
      <c r="C253" s="48"/>
      <c r="D253" s="48"/>
      <c r="E253" s="48"/>
      <c r="F253" s="48"/>
    </row>
    <row r="254" spans="2:6" ht="12.75">
      <c r="B254" s="48"/>
      <c r="C254" s="48"/>
      <c r="D254" s="48"/>
      <c r="E254" s="48"/>
      <c r="F254" s="48"/>
    </row>
    <row r="255" spans="2:6" ht="12.75">
      <c r="B255" s="48"/>
      <c r="C255" s="48"/>
      <c r="D255" s="48"/>
      <c r="E255" s="48"/>
      <c r="F255" s="48"/>
    </row>
    <row r="256" spans="2:6" ht="12.75">
      <c r="B256" s="48"/>
      <c r="C256" s="48"/>
      <c r="D256" s="48"/>
      <c r="E256" s="48"/>
      <c r="F256" s="48"/>
    </row>
    <row r="257" spans="2:6" ht="12.75">
      <c r="B257" s="48"/>
      <c r="C257" s="48"/>
      <c r="D257" s="48"/>
      <c r="E257" s="48"/>
      <c r="F257" s="48"/>
    </row>
    <row r="258" spans="2:6" ht="12.75">
      <c r="B258" s="48"/>
      <c r="C258" s="48"/>
      <c r="D258" s="48"/>
      <c r="E258" s="48"/>
      <c r="F258" s="48"/>
    </row>
    <row r="259" spans="2:6" ht="12.75">
      <c r="B259" s="48"/>
      <c r="C259" s="48"/>
      <c r="D259" s="48"/>
      <c r="E259" s="48"/>
      <c r="F259" s="48"/>
    </row>
    <row r="260" spans="2:6" ht="12.75">
      <c r="B260" s="48"/>
      <c r="C260" s="48"/>
      <c r="D260" s="48"/>
      <c r="E260" s="48"/>
      <c r="F260" s="48"/>
    </row>
    <row r="261" spans="2:6" ht="12.75">
      <c r="B261" s="48"/>
      <c r="C261" s="48"/>
      <c r="D261" s="48"/>
      <c r="E261" s="48"/>
      <c r="F261" s="48"/>
    </row>
    <row r="262" spans="2:6" ht="12.75">
      <c r="B262" s="48"/>
      <c r="C262" s="48"/>
      <c r="D262" s="48"/>
      <c r="E262" s="48"/>
      <c r="F262" s="48"/>
    </row>
    <row r="263" spans="2:6" ht="12.75">
      <c r="B263" s="48"/>
      <c r="C263" s="48"/>
      <c r="D263" s="48"/>
      <c r="E263" s="48"/>
      <c r="F263" s="48"/>
    </row>
    <row r="264" spans="2:6" ht="12.75">
      <c r="B264" s="48"/>
      <c r="C264" s="48"/>
      <c r="D264" s="48"/>
      <c r="E264" s="48"/>
      <c r="F264" s="48"/>
    </row>
    <row r="265" spans="2:6" ht="12.75">
      <c r="B265" s="48"/>
      <c r="C265" s="48"/>
      <c r="D265" s="48"/>
      <c r="E265" s="48"/>
      <c r="F265" s="48"/>
    </row>
    <row r="266" spans="2:6" ht="12.75">
      <c r="B266" s="48"/>
      <c r="C266" s="48"/>
      <c r="D266" s="48"/>
      <c r="E266" s="48"/>
      <c r="F266" s="48"/>
    </row>
    <row r="267" spans="2:6" ht="12.75">
      <c r="B267" s="48"/>
      <c r="C267" s="48"/>
      <c r="D267" s="48"/>
      <c r="E267" s="48"/>
      <c r="F267" s="48"/>
    </row>
    <row r="268" spans="2:6" ht="12.75">
      <c r="B268" s="48"/>
      <c r="C268" s="48"/>
      <c r="D268" s="48"/>
      <c r="E268" s="48"/>
      <c r="F268" s="48"/>
    </row>
    <row r="269" spans="2:6" ht="12.75">
      <c r="B269" s="48"/>
      <c r="C269" s="48"/>
      <c r="D269" s="48"/>
      <c r="E269" s="48"/>
      <c r="F269" s="48"/>
    </row>
    <row r="270" spans="2:6" ht="12.75">
      <c r="B270" s="48"/>
      <c r="C270" s="48"/>
      <c r="D270" s="48"/>
      <c r="E270" s="48"/>
      <c r="F270" s="48"/>
    </row>
    <row r="271" spans="2:6" ht="12.75">
      <c r="B271" s="48"/>
      <c r="C271" s="48"/>
      <c r="D271" s="48"/>
      <c r="E271" s="48"/>
      <c r="F271" s="48"/>
    </row>
    <row r="272" spans="2:6" ht="12.75">
      <c r="B272" s="48"/>
      <c r="C272" s="48"/>
      <c r="D272" s="48"/>
      <c r="E272" s="48"/>
      <c r="F272" s="48"/>
    </row>
    <row r="273" spans="2:6" ht="12.75">
      <c r="B273" s="48"/>
      <c r="C273" s="48"/>
      <c r="D273" s="48"/>
      <c r="E273" s="48"/>
      <c r="F273" s="48"/>
    </row>
    <row r="274" spans="2:6" ht="12.75">
      <c r="B274" s="48"/>
      <c r="C274" s="48"/>
      <c r="D274" s="48"/>
      <c r="E274" s="48"/>
      <c r="F274" s="48"/>
    </row>
    <row r="275" spans="2:6" ht="12.75">
      <c r="B275" s="48"/>
      <c r="C275" s="48"/>
      <c r="D275" s="48"/>
      <c r="E275" s="48"/>
      <c r="F275" s="48"/>
    </row>
    <row r="276" spans="2:6" ht="12.75">
      <c r="B276" s="48"/>
      <c r="C276" s="48"/>
      <c r="D276" s="48"/>
      <c r="E276" s="48"/>
      <c r="F276" s="48"/>
    </row>
    <row r="277" spans="2:6" ht="12.75">
      <c r="B277" s="48"/>
      <c r="C277" s="48"/>
      <c r="D277" s="48"/>
      <c r="E277" s="48"/>
      <c r="F277" s="48"/>
    </row>
    <row r="278" spans="2:6" ht="12.75">
      <c r="B278" s="48"/>
      <c r="C278" s="48"/>
      <c r="D278" s="48"/>
      <c r="E278" s="48"/>
      <c r="F278" s="48"/>
    </row>
    <row r="279" spans="2:6" ht="12.75">
      <c r="B279" s="48"/>
      <c r="C279" s="48"/>
      <c r="D279" s="48"/>
      <c r="E279" s="48"/>
      <c r="F279" s="48"/>
    </row>
    <row r="280" spans="2:6" ht="12.75">
      <c r="B280" s="48"/>
      <c r="C280" s="48"/>
      <c r="D280" s="48"/>
      <c r="E280" s="48"/>
      <c r="F280" s="48"/>
    </row>
    <row r="281" spans="2:6" ht="12.75">
      <c r="B281" s="48"/>
      <c r="C281" s="48"/>
      <c r="D281" s="48"/>
      <c r="E281" s="48"/>
      <c r="F281" s="48"/>
    </row>
    <row r="282" spans="2:6" ht="12.75">
      <c r="B282" s="48"/>
      <c r="C282" s="48"/>
      <c r="D282" s="48"/>
      <c r="E282" s="48"/>
      <c r="F282" s="48"/>
    </row>
    <row r="283" spans="2:6" ht="12.75">
      <c r="B283" s="48"/>
      <c r="C283" s="48"/>
      <c r="D283" s="48"/>
      <c r="E283" s="48"/>
      <c r="F283" s="48"/>
    </row>
    <row r="284" spans="2:6" ht="12.75">
      <c r="B284" s="48"/>
      <c r="C284" s="48"/>
      <c r="D284" s="48"/>
      <c r="E284" s="48"/>
      <c r="F284" s="48"/>
    </row>
    <row r="285" spans="2:6" ht="12.75">
      <c r="B285" s="48"/>
      <c r="C285" s="48"/>
      <c r="D285" s="48"/>
      <c r="E285" s="48"/>
      <c r="F285" s="48"/>
    </row>
    <row r="286" spans="2:6" ht="12.75">
      <c r="B286" s="48"/>
      <c r="C286" s="48"/>
      <c r="D286" s="48"/>
      <c r="E286" s="48"/>
      <c r="F286" s="48"/>
    </row>
    <row r="287" spans="2:6" ht="12.75">
      <c r="B287" s="48"/>
      <c r="C287" s="48"/>
      <c r="D287" s="48"/>
      <c r="E287" s="48"/>
      <c r="F287" s="48"/>
    </row>
    <row r="288" spans="2:6" ht="12.75">
      <c r="B288" s="48"/>
      <c r="C288" s="48"/>
      <c r="D288" s="48"/>
      <c r="E288" s="48"/>
      <c r="F288" s="48"/>
    </row>
    <row r="289" spans="2:6" ht="12.75">
      <c r="B289" s="48"/>
      <c r="C289" s="48"/>
      <c r="D289" s="48"/>
      <c r="E289" s="48"/>
      <c r="F289" s="48"/>
    </row>
    <row r="290" spans="2:6" ht="12.75">
      <c r="B290" s="48"/>
      <c r="C290" s="48"/>
      <c r="D290" s="48"/>
      <c r="E290" s="48"/>
      <c r="F290" s="48"/>
    </row>
    <row r="291" spans="2:6" ht="12.75">
      <c r="B291" s="48"/>
      <c r="C291" s="48"/>
      <c r="D291" s="48"/>
      <c r="E291" s="48"/>
      <c r="F291" s="48"/>
    </row>
    <row r="292" spans="2:6" ht="12.75">
      <c r="B292" s="48"/>
      <c r="C292" s="48"/>
      <c r="D292" s="48"/>
      <c r="E292" s="48"/>
      <c r="F292" s="48"/>
    </row>
    <row r="293" spans="2:6" ht="12.75">
      <c r="B293" s="48"/>
      <c r="C293" s="48"/>
      <c r="D293" s="48"/>
      <c r="E293" s="48"/>
      <c r="F293" s="48"/>
    </row>
    <row r="294" spans="2:6" ht="12.75">
      <c r="B294" s="48"/>
      <c r="C294" s="48"/>
      <c r="D294" s="48"/>
      <c r="E294" s="48"/>
      <c r="F294" s="48"/>
    </row>
    <row r="295" spans="2:6" ht="12.75">
      <c r="B295" s="48"/>
      <c r="C295" s="48"/>
      <c r="D295" s="48"/>
      <c r="E295" s="48"/>
      <c r="F295" s="48"/>
    </row>
    <row r="296" spans="2:6" ht="12.75">
      <c r="B296" s="48"/>
      <c r="C296" s="48"/>
      <c r="D296" s="48"/>
      <c r="E296" s="48"/>
      <c r="F296" s="48"/>
    </row>
    <row r="297" spans="2:6" ht="12.75">
      <c r="B297" s="48"/>
      <c r="C297" s="48"/>
      <c r="D297" s="48"/>
      <c r="E297" s="48"/>
      <c r="F297" s="48"/>
    </row>
    <row r="298" spans="2:6" ht="12.75">
      <c r="B298" s="48"/>
      <c r="C298" s="48"/>
      <c r="D298" s="48"/>
      <c r="E298" s="48"/>
      <c r="F298" s="48"/>
    </row>
    <row r="299" spans="2:6" ht="12.75">
      <c r="B299" s="48"/>
      <c r="C299" s="48"/>
      <c r="D299" s="48"/>
      <c r="E299" s="48"/>
      <c r="F299" s="48"/>
    </row>
    <row r="300" spans="2:6" ht="12.75">
      <c r="B300" s="48"/>
      <c r="C300" s="48"/>
      <c r="D300" s="48"/>
      <c r="E300" s="48"/>
      <c r="F300" s="48"/>
    </row>
    <row r="301" spans="2:6" ht="12.75">
      <c r="B301" s="48"/>
      <c r="C301" s="48"/>
      <c r="D301" s="48"/>
      <c r="E301" s="48"/>
      <c r="F301" s="48"/>
    </row>
    <row r="302" spans="2:6" ht="12.75">
      <c r="B302" s="48"/>
      <c r="C302" s="48"/>
      <c r="D302" s="48"/>
      <c r="E302" s="48"/>
      <c r="F302" s="48"/>
    </row>
    <row r="303" spans="2:6" ht="12.75">
      <c r="B303" s="48"/>
      <c r="C303" s="48"/>
      <c r="D303" s="48"/>
      <c r="E303" s="48"/>
      <c r="F303" s="48"/>
    </row>
    <row r="304" spans="2:6" ht="12.75">
      <c r="B304" s="48"/>
      <c r="C304" s="48"/>
      <c r="D304" s="48"/>
      <c r="E304" s="48"/>
      <c r="F304" s="48"/>
    </row>
    <row r="305" spans="2:6" ht="12.75">
      <c r="B305" s="48"/>
      <c r="C305" s="48"/>
      <c r="D305" s="48"/>
      <c r="E305" s="48"/>
      <c r="F305" s="48"/>
    </row>
    <row r="306" spans="2:6" ht="12.75">
      <c r="B306" s="48"/>
      <c r="C306" s="48"/>
      <c r="D306" s="48"/>
      <c r="E306" s="48"/>
      <c r="F306" s="48"/>
    </row>
    <row r="307" spans="2:6" ht="12.75">
      <c r="B307" s="48"/>
      <c r="C307" s="48"/>
      <c r="D307" s="48"/>
      <c r="E307" s="48"/>
      <c r="F307" s="48"/>
    </row>
    <row r="308" spans="2:6" ht="12.75">
      <c r="B308" s="48"/>
      <c r="C308" s="48"/>
      <c r="D308" s="48"/>
      <c r="E308" s="48"/>
      <c r="F308" s="48"/>
    </row>
    <row r="309" spans="2:6" ht="12.75">
      <c r="B309" s="48"/>
      <c r="C309" s="48"/>
      <c r="D309" s="48"/>
      <c r="E309" s="48"/>
      <c r="F309" s="48"/>
    </row>
    <row r="310" spans="2:6" ht="12.75">
      <c r="B310" s="48"/>
      <c r="C310" s="48"/>
      <c r="D310" s="48"/>
      <c r="E310" s="48"/>
      <c r="F310" s="48"/>
    </row>
    <row r="311" spans="2:6" ht="12.75">
      <c r="B311" s="48"/>
      <c r="C311" s="48"/>
      <c r="D311" s="48"/>
      <c r="E311" s="48"/>
      <c r="F311" s="48"/>
    </row>
    <row r="312" spans="2:6" ht="12.75">
      <c r="B312" s="48"/>
      <c r="C312" s="48"/>
      <c r="D312" s="48"/>
      <c r="E312" s="48"/>
      <c r="F312" s="48"/>
    </row>
    <row r="313" spans="2:6" ht="12.75">
      <c r="B313" s="48"/>
      <c r="C313" s="48"/>
      <c r="D313" s="48"/>
      <c r="E313" s="48"/>
      <c r="F313" s="48"/>
    </row>
    <row r="314" spans="2:6" ht="12.75">
      <c r="B314" s="48"/>
      <c r="C314" s="48"/>
      <c r="D314" s="48"/>
      <c r="E314" s="48"/>
      <c r="F314" s="48"/>
    </row>
    <row r="315" spans="2:6" ht="12.75">
      <c r="B315" s="48"/>
      <c r="C315" s="48"/>
      <c r="D315" s="48"/>
      <c r="E315" s="48"/>
      <c r="F315" s="48"/>
    </row>
    <row r="316" spans="2:6" ht="12.75">
      <c r="B316" s="48"/>
      <c r="C316" s="48"/>
      <c r="D316" s="48"/>
      <c r="E316" s="48"/>
      <c r="F316" s="48"/>
    </row>
    <row r="317" spans="2:6" ht="12.75">
      <c r="B317" s="48"/>
      <c r="C317" s="48"/>
      <c r="D317" s="48"/>
      <c r="E317" s="48"/>
      <c r="F317" s="48"/>
    </row>
    <row r="318" spans="2:6" ht="12.75">
      <c r="B318" s="48"/>
      <c r="C318" s="48"/>
      <c r="D318" s="48"/>
      <c r="E318" s="48"/>
      <c r="F318" s="48"/>
    </row>
    <row r="319" spans="2:6" ht="12.75">
      <c r="B319" s="48"/>
      <c r="C319" s="48"/>
      <c r="D319" s="48"/>
      <c r="E319" s="48"/>
      <c r="F319" s="48"/>
    </row>
    <row r="320" spans="2:6" ht="12.75">
      <c r="B320" s="48"/>
      <c r="C320" s="48"/>
      <c r="D320" s="48"/>
      <c r="E320" s="48"/>
      <c r="F320" s="48"/>
    </row>
    <row r="321" spans="2:6" ht="12.75">
      <c r="B321" s="48"/>
      <c r="C321" s="48"/>
      <c r="D321" s="48"/>
      <c r="E321" s="48"/>
      <c r="F321" s="48"/>
    </row>
    <row r="322" spans="2:6" ht="12.75">
      <c r="B322" s="48"/>
      <c r="C322" s="48"/>
      <c r="D322" s="48"/>
      <c r="E322" s="48"/>
      <c r="F322" s="48"/>
    </row>
    <row r="323" spans="2:6" ht="12.75">
      <c r="B323" s="48"/>
      <c r="C323" s="48"/>
      <c r="D323" s="48"/>
      <c r="E323" s="48"/>
      <c r="F323" s="48"/>
    </row>
    <row r="324" spans="2:6" ht="12.75">
      <c r="B324" s="48"/>
      <c r="C324" s="48"/>
      <c r="D324" s="48"/>
      <c r="E324" s="48"/>
      <c r="F324" s="48"/>
    </row>
    <row r="325" spans="2:6" ht="12.75">
      <c r="B325" s="48"/>
      <c r="C325" s="48"/>
      <c r="D325" s="48"/>
      <c r="E325" s="48"/>
      <c r="F325" s="48"/>
    </row>
    <row r="326" spans="2:6" ht="12.75">
      <c r="B326" s="48"/>
      <c r="C326" s="48"/>
      <c r="D326" s="48"/>
      <c r="E326" s="48"/>
      <c r="F326" s="48"/>
    </row>
    <row r="327" spans="2:6" ht="12.75">
      <c r="B327" s="48"/>
      <c r="C327" s="48"/>
      <c r="D327" s="48"/>
      <c r="E327" s="48"/>
      <c r="F327" s="48"/>
    </row>
    <row r="328" spans="2:6" ht="12.75">
      <c r="B328" s="48"/>
      <c r="C328" s="48"/>
      <c r="D328" s="48"/>
      <c r="E328" s="48"/>
      <c r="F328" s="48"/>
    </row>
    <row r="329" spans="2:6" ht="12.75">
      <c r="B329" s="48"/>
      <c r="C329" s="48"/>
      <c r="D329" s="48"/>
      <c r="E329" s="48"/>
      <c r="F329" s="48"/>
    </row>
    <row r="330" spans="2:6" ht="12.75">
      <c r="B330" s="48"/>
      <c r="C330" s="48"/>
      <c r="D330" s="48"/>
      <c r="E330" s="48"/>
      <c r="F330" s="48"/>
    </row>
    <row r="331" spans="2:6" ht="12.75">
      <c r="B331" s="48"/>
      <c r="C331" s="48"/>
      <c r="D331" s="48"/>
      <c r="E331" s="48"/>
      <c r="F331" s="48"/>
    </row>
    <row r="332" spans="2:6" ht="12.75">
      <c r="B332" s="48"/>
      <c r="C332" s="48"/>
      <c r="D332" s="48"/>
      <c r="E332" s="48"/>
      <c r="F332" s="48"/>
    </row>
    <row r="333" spans="2:6" ht="12.75">
      <c r="B333" s="48"/>
      <c r="C333" s="48"/>
      <c r="D333" s="48"/>
      <c r="E333" s="48"/>
      <c r="F333" s="48"/>
    </row>
  </sheetData>
  <printOptions gridLines="1"/>
  <pageMargins left="0.25" right="0.25" top="0.25" bottom="0.5" header="0" footer="0.25"/>
  <pageSetup fitToHeight="0" fitToWidth="1" horizontalDpi="600" verticalDpi="600" orientation="portrait" scale="81"/>
  <headerFooter alignWithMargins="0">
    <oddFooter>&amp;L&amp;"Arial,Bold Italic"&amp;8&amp;F - &amp;A&amp;R&amp;"Arial,Bold Italic"&amp;8&amp;D -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7"/>
  <sheetViews>
    <sheetView showZeros="0" workbookViewId="0" topLeftCell="A1">
      <pane xSplit="5900" ySplit="3100" topLeftCell="B175" activePane="bottomRight" state="split"/>
      <selection pane="topLeft" activeCell="B4" sqref="B4:B5"/>
      <selection pane="topRight" activeCell="E4" sqref="E4:E5"/>
      <selection pane="bottomLeft" activeCell="A10" sqref="A10"/>
      <selection pane="bottomRight" activeCell="H196" sqref="H196"/>
    </sheetView>
  </sheetViews>
  <sheetFormatPr defaultColWidth="11.421875" defaultRowHeight="12.75"/>
  <cols>
    <col min="1" max="1" width="14.28125" style="28" customWidth="1"/>
    <col min="2" max="2" width="8.140625" style="8" customWidth="1"/>
    <col min="3" max="3" width="8.7109375" style="8" customWidth="1"/>
    <col min="4" max="4" width="6.7109375" style="8" customWidth="1"/>
    <col min="5" max="5" width="9.8515625" style="8" customWidth="1"/>
    <col min="6" max="6" width="8.7109375" style="8" customWidth="1"/>
    <col min="7" max="7" width="7.28125" style="8" customWidth="1"/>
    <col min="8" max="8" width="10.8515625" style="8" customWidth="1"/>
    <col min="9" max="9" width="12.140625" style="8" customWidth="1"/>
    <col min="10" max="11" width="10.8515625" style="8" customWidth="1"/>
    <col min="12" max="16384" width="8.8515625" style="8" customWidth="1"/>
  </cols>
  <sheetData>
    <row r="1" spans="1:4" s="24" customFormat="1" ht="12.75">
      <c r="A1" s="21" t="s">
        <v>72</v>
      </c>
      <c r="B1" s="22"/>
      <c r="C1" s="23" t="s">
        <v>7</v>
      </c>
      <c r="D1" s="23"/>
    </row>
    <row r="2" spans="1:2" s="24" customFormat="1" ht="12.75">
      <c r="A2" s="26" t="s">
        <v>73</v>
      </c>
      <c r="B2" s="27"/>
    </row>
    <row r="3" spans="1:2" s="24" customFormat="1" ht="15">
      <c r="A3" s="44"/>
      <c r="B3" s="45"/>
    </row>
    <row r="4" spans="1:5" s="24" customFormat="1" ht="15">
      <c r="A4" s="46"/>
      <c r="B4" s="29" t="s">
        <v>20</v>
      </c>
      <c r="E4" s="29" t="s">
        <v>24</v>
      </c>
    </row>
    <row r="5" spans="2:8" ht="12.75">
      <c r="B5" s="29" t="s">
        <v>21</v>
      </c>
      <c r="E5" s="29" t="s">
        <v>22</v>
      </c>
      <c r="H5" s="80" t="s">
        <v>18</v>
      </c>
    </row>
    <row r="6" s="13" customFormat="1" ht="12.75">
      <c r="A6" s="17"/>
    </row>
    <row r="7" spans="1:9" s="13" customFormat="1" ht="12.75">
      <c r="A7" s="30" t="s">
        <v>29</v>
      </c>
      <c r="B7" s="81" t="s">
        <v>33</v>
      </c>
      <c r="C7" s="81" t="s">
        <v>60</v>
      </c>
      <c r="D7" s="81"/>
      <c r="E7" s="81" t="s">
        <v>33</v>
      </c>
      <c r="F7" s="81" t="s">
        <v>60</v>
      </c>
      <c r="G7" s="81"/>
      <c r="H7" s="81" t="s">
        <v>33</v>
      </c>
      <c r="I7" s="81" t="s">
        <v>60</v>
      </c>
    </row>
    <row r="8" spans="1:9" s="13" customFormat="1" ht="12.75">
      <c r="A8" s="30" t="s">
        <v>31</v>
      </c>
      <c r="B8" s="81" t="s">
        <v>41</v>
      </c>
      <c r="C8" s="81" t="s">
        <v>41</v>
      </c>
      <c r="D8" s="81"/>
      <c r="E8" s="33" t="s">
        <v>41</v>
      </c>
      <c r="F8" s="81" t="s">
        <v>41</v>
      </c>
      <c r="G8" s="81"/>
      <c r="H8" s="33" t="s">
        <v>56</v>
      </c>
      <c r="I8" s="33" t="s">
        <v>56</v>
      </c>
    </row>
    <row r="9" spans="1:9" s="13" customFormat="1" ht="12.75">
      <c r="A9" s="30" t="s">
        <v>30</v>
      </c>
      <c r="B9" s="81" t="s">
        <v>61</v>
      </c>
      <c r="C9" s="81" t="s">
        <v>61</v>
      </c>
      <c r="D9" s="81"/>
      <c r="E9" s="81" t="s">
        <v>37</v>
      </c>
      <c r="F9" s="81" t="s">
        <v>63</v>
      </c>
      <c r="G9" s="81"/>
      <c r="H9" s="81" t="s">
        <v>57</v>
      </c>
      <c r="I9" s="81" t="s">
        <v>57</v>
      </c>
    </row>
    <row r="10" spans="1:9" ht="12.75">
      <c r="A10" s="17">
        <v>1635</v>
      </c>
      <c r="B10" s="49">
        <v>80</v>
      </c>
      <c r="C10" s="49"/>
      <c r="D10" s="49"/>
      <c r="E10" s="48">
        <v>1.8752930145335207</v>
      </c>
      <c r="F10" s="48">
        <v>0</v>
      </c>
      <c r="G10" s="48"/>
      <c r="H10" s="48">
        <v>5.991795593061416</v>
      </c>
      <c r="I10" s="48">
        <v>0</v>
      </c>
    </row>
    <row r="11" spans="1:9" ht="12.75">
      <c r="A11" s="17">
        <v>1636</v>
      </c>
      <c r="B11" s="49">
        <v>80</v>
      </c>
      <c r="C11" s="49"/>
      <c r="D11" s="49"/>
      <c r="E11" s="48">
        <v>1.8752930145335207</v>
      </c>
      <c r="F11" s="48">
        <v>0</v>
      </c>
      <c r="G11" s="48"/>
      <c r="H11" s="48">
        <v>5.991795593061416</v>
      </c>
      <c r="I11" s="48">
        <v>0</v>
      </c>
    </row>
    <row r="12" spans="1:9" ht="12.75">
      <c r="A12" s="17">
        <v>1637</v>
      </c>
      <c r="B12" s="49">
        <v>83</v>
      </c>
      <c r="C12" s="49"/>
      <c r="D12" s="49"/>
      <c r="E12" s="48">
        <v>1.9456165025785277</v>
      </c>
      <c r="F12" s="48">
        <v>0</v>
      </c>
      <c r="G12" s="48"/>
      <c r="H12" s="48">
        <v>6.216487927801218</v>
      </c>
      <c r="I12" s="48">
        <v>0</v>
      </c>
    </row>
    <row r="13" spans="1:9" ht="12.75">
      <c r="A13" s="17">
        <v>1638</v>
      </c>
      <c r="B13" s="49"/>
      <c r="C13" s="49"/>
      <c r="D13" s="49"/>
      <c r="E13" s="48">
        <v>0</v>
      </c>
      <c r="F13" s="48">
        <v>0</v>
      </c>
      <c r="G13" s="48"/>
      <c r="H13" s="48">
        <v>0</v>
      </c>
      <c r="I13" s="48">
        <v>0</v>
      </c>
    </row>
    <row r="14" spans="1:9" ht="12.75">
      <c r="A14" s="17">
        <v>1639</v>
      </c>
      <c r="B14" s="49">
        <v>71</v>
      </c>
      <c r="C14" s="49"/>
      <c r="D14" s="49"/>
      <c r="E14" s="48">
        <v>1.6643225503984995</v>
      </c>
      <c r="F14" s="48">
        <v>0</v>
      </c>
      <c r="G14" s="48"/>
      <c r="H14" s="48">
        <v>5.3177185888420055</v>
      </c>
      <c r="I14" s="48">
        <v>0</v>
      </c>
    </row>
    <row r="15" spans="1:9" ht="12.75">
      <c r="A15" s="17">
        <v>1640</v>
      </c>
      <c r="B15" s="49">
        <v>80</v>
      </c>
      <c r="C15" s="49"/>
      <c r="D15" s="49"/>
      <c r="E15" s="48">
        <v>1.8752930145335207</v>
      </c>
      <c r="F15" s="48">
        <v>0</v>
      </c>
      <c r="G15" s="48"/>
      <c r="H15" s="48">
        <v>5.991795593061416</v>
      </c>
      <c r="I15" s="48">
        <v>0</v>
      </c>
    </row>
    <row r="16" spans="1:9" ht="12.75">
      <c r="A16" s="17">
        <v>1641</v>
      </c>
      <c r="B16" s="49">
        <v>112</v>
      </c>
      <c r="C16" s="49"/>
      <c r="D16" s="49"/>
      <c r="E16" s="48">
        <v>2.625410220346929</v>
      </c>
      <c r="F16" s="48">
        <v>0</v>
      </c>
      <c r="G16" s="48"/>
      <c r="H16" s="48">
        <v>8.388513830285982</v>
      </c>
      <c r="I16" s="48">
        <v>0</v>
      </c>
    </row>
    <row r="17" spans="1:9" ht="12.75">
      <c r="A17" s="17">
        <v>1642</v>
      </c>
      <c r="B17" s="49"/>
      <c r="C17" s="49"/>
      <c r="D17" s="49"/>
      <c r="E17" s="48">
        <v>0</v>
      </c>
      <c r="F17" s="48">
        <v>0</v>
      </c>
      <c r="G17" s="48"/>
      <c r="H17" s="48">
        <v>0</v>
      </c>
      <c r="I17" s="48">
        <v>0</v>
      </c>
    </row>
    <row r="18" spans="1:9" ht="12.75">
      <c r="A18" s="17">
        <v>1643</v>
      </c>
      <c r="B18" s="49"/>
      <c r="C18" s="49"/>
      <c r="D18" s="49"/>
      <c r="E18" s="48">
        <v>0</v>
      </c>
      <c r="F18" s="48">
        <v>0</v>
      </c>
      <c r="G18" s="48"/>
      <c r="H18" s="48">
        <v>0</v>
      </c>
      <c r="I18" s="48">
        <v>0</v>
      </c>
    </row>
    <row r="19" spans="1:9" ht="12.75">
      <c r="A19" s="17">
        <v>1644</v>
      </c>
      <c r="B19" s="49"/>
      <c r="C19" s="49"/>
      <c r="D19" s="49"/>
      <c r="E19" s="48">
        <v>0</v>
      </c>
      <c r="F19" s="48">
        <v>0</v>
      </c>
      <c r="G19" s="48"/>
      <c r="H19" s="48">
        <v>0</v>
      </c>
      <c r="I19" s="48">
        <v>0</v>
      </c>
    </row>
    <row r="20" spans="1:9" ht="12.75">
      <c r="A20" s="17">
        <v>1645</v>
      </c>
      <c r="B20" s="49"/>
      <c r="C20" s="49"/>
      <c r="D20" s="49"/>
      <c r="E20" s="48">
        <v>0</v>
      </c>
      <c r="F20" s="48">
        <v>0</v>
      </c>
      <c r="G20" s="48"/>
      <c r="H20" s="48">
        <v>0</v>
      </c>
      <c r="I20" s="48">
        <v>0</v>
      </c>
    </row>
    <row r="21" spans="1:9" ht="12.75">
      <c r="A21" s="17">
        <v>1646</v>
      </c>
      <c r="B21" s="49"/>
      <c r="C21" s="49"/>
      <c r="D21" s="49"/>
      <c r="E21" s="48">
        <v>0</v>
      </c>
      <c r="F21" s="48">
        <v>0</v>
      </c>
      <c r="G21" s="48"/>
      <c r="H21" s="48">
        <v>0</v>
      </c>
      <c r="I21" s="48">
        <v>0</v>
      </c>
    </row>
    <row r="22" spans="1:9" ht="12.75">
      <c r="A22" s="17">
        <v>1647</v>
      </c>
      <c r="B22" s="49"/>
      <c r="C22" s="49"/>
      <c r="D22" s="49"/>
      <c r="E22" s="48">
        <v>0</v>
      </c>
      <c r="F22" s="48">
        <v>0</v>
      </c>
      <c r="G22" s="48"/>
      <c r="H22" s="48">
        <v>0</v>
      </c>
      <c r="I22" s="48">
        <v>0</v>
      </c>
    </row>
    <row r="23" spans="1:9" ht="12.75">
      <c r="A23" s="17">
        <v>1648</v>
      </c>
      <c r="B23" s="49"/>
      <c r="C23" s="49"/>
      <c r="D23" s="49"/>
      <c r="E23" s="48">
        <v>0</v>
      </c>
      <c r="F23" s="48">
        <v>0</v>
      </c>
      <c r="G23" s="48"/>
      <c r="H23" s="48">
        <v>0</v>
      </c>
      <c r="I23" s="48">
        <v>0</v>
      </c>
    </row>
    <row r="24" spans="1:9" ht="12.75">
      <c r="A24" s="17">
        <v>1649</v>
      </c>
      <c r="B24" s="49"/>
      <c r="C24" s="49"/>
      <c r="D24" s="49"/>
      <c r="E24" s="48">
        <v>0</v>
      </c>
      <c r="F24" s="48">
        <v>0</v>
      </c>
      <c r="G24" s="48"/>
      <c r="H24" s="48">
        <v>0</v>
      </c>
      <c r="I24" s="48">
        <v>0</v>
      </c>
    </row>
    <row r="25" spans="1:9" ht="12.75">
      <c r="A25" s="17">
        <v>1650</v>
      </c>
      <c r="B25" s="49"/>
      <c r="C25" s="49"/>
      <c r="D25" s="49"/>
      <c r="E25" s="48">
        <v>0</v>
      </c>
      <c r="F25" s="48">
        <v>0</v>
      </c>
      <c r="G25" s="48"/>
      <c r="H25" s="48">
        <v>0</v>
      </c>
      <c r="I25" s="48">
        <v>0</v>
      </c>
    </row>
    <row r="26" spans="1:9" ht="12.75">
      <c r="A26" s="17">
        <v>1651</v>
      </c>
      <c r="B26" s="49"/>
      <c r="C26" s="49"/>
      <c r="D26" s="49"/>
      <c r="E26" s="48">
        <v>0</v>
      </c>
      <c r="F26" s="48">
        <v>0</v>
      </c>
      <c r="G26" s="48"/>
      <c r="H26" s="48">
        <v>0</v>
      </c>
      <c r="I26" s="48">
        <v>0</v>
      </c>
    </row>
    <row r="27" spans="1:9" ht="12.75">
      <c r="A27" s="17">
        <v>1652</v>
      </c>
      <c r="B27" s="49"/>
      <c r="C27" s="49"/>
      <c r="D27" s="49"/>
      <c r="E27" s="48">
        <v>0</v>
      </c>
      <c r="F27" s="48">
        <v>0</v>
      </c>
      <c r="G27" s="48"/>
      <c r="H27" s="48">
        <v>0</v>
      </c>
      <c r="I27" s="48">
        <v>0</v>
      </c>
    </row>
    <row r="28" spans="1:9" ht="12.75">
      <c r="A28" s="17">
        <v>1653</v>
      </c>
      <c r="B28" s="49"/>
      <c r="C28" s="49"/>
      <c r="D28" s="49"/>
      <c r="E28" s="48">
        <v>0</v>
      </c>
      <c r="F28" s="48">
        <v>0</v>
      </c>
      <c r="G28" s="48"/>
      <c r="H28" s="48">
        <v>0</v>
      </c>
      <c r="I28" s="48">
        <v>0</v>
      </c>
    </row>
    <row r="29" spans="1:9" ht="12.75">
      <c r="A29" s="17">
        <v>1654</v>
      </c>
      <c r="B29" s="49"/>
      <c r="C29" s="49"/>
      <c r="D29" s="49"/>
      <c r="E29" s="48">
        <v>0</v>
      </c>
      <c r="F29" s="48">
        <v>0</v>
      </c>
      <c r="G29" s="48"/>
      <c r="H29" s="48">
        <v>0</v>
      </c>
      <c r="I29" s="48">
        <v>0</v>
      </c>
    </row>
    <row r="30" spans="1:9" ht="12.75">
      <c r="A30" s="17">
        <v>1655</v>
      </c>
      <c r="B30" s="49"/>
      <c r="C30" s="49"/>
      <c r="D30" s="49"/>
      <c r="E30" s="48">
        <v>0</v>
      </c>
      <c r="F30" s="48">
        <v>0</v>
      </c>
      <c r="G30" s="48"/>
      <c r="H30" s="48">
        <v>0</v>
      </c>
      <c r="I30" s="48">
        <v>0</v>
      </c>
    </row>
    <row r="31" spans="1:9" ht="12.75">
      <c r="A31" s="17">
        <v>1656</v>
      </c>
      <c r="B31" s="49"/>
      <c r="C31" s="49"/>
      <c r="D31" s="49"/>
      <c r="E31" s="48">
        <v>0</v>
      </c>
      <c r="F31" s="48">
        <v>0</v>
      </c>
      <c r="G31" s="48"/>
      <c r="H31" s="48">
        <v>0</v>
      </c>
      <c r="I31" s="48">
        <v>0</v>
      </c>
    </row>
    <row r="32" spans="1:9" ht="12.75">
      <c r="A32" s="17">
        <v>1657</v>
      </c>
      <c r="B32" s="49"/>
      <c r="C32" s="49"/>
      <c r="D32" s="49"/>
      <c r="E32" s="48">
        <v>0</v>
      </c>
      <c r="F32" s="48">
        <v>0</v>
      </c>
      <c r="G32" s="48"/>
      <c r="H32" s="48">
        <v>0</v>
      </c>
      <c r="I32" s="48">
        <v>0</v>
      </c>
    </row>
    <row r="33" spans="1:9" ht="12.75">
      <c r="A33" s="17">
        <v>1658</v>
      </c>
      <c r="B33" s="49"/>
      <c r="C33" s="49"/>
      <c r="D33" s="49"/>
      <c r="E33" s="48">
        <v>0</v>
      </c>
      <c r="F33" s="48">
        <v>0</v>
      </c>
      <c r="G33" s="48"/>
      <c r="H33" s="48">
        <v>0</v>
      </c>
      <c r="I33" s="48">
        <v>0</v>
      </c>
    </row>
    <row r="34" spans="1:9" ht="12.75">
      <c r="A34" s="17">
        <v>1659</v>
      </c>
      <c r="B34" s="49"/>
      <c r="C34" s="49"/>
      <c r="D34" s="49"/>
      <c r="E34" s="48">
        <v>0</v>
      </c>
      <c r="F34" s="48">
        <v>0</v>
      </c>
      <c r="G34" s="48"/>
      <c r="H34" s="48">
        <v>0</v>
      </c>
      <c r="I34" s="48">
        <v>0</v>
      </c>
    </row>
    <row r="35" spans="1:9" ht="12.75">
      <c r="A35" s="17">
        <v>1660</v>
      </c>
      <c r="B35" s="49"/>
      <c r="C35" s="49"/>
      <c r="D35" s="49"/>
      <c r="E35" s="48">
        <v>0</v>
      </c>
      <c r="F35" s="48">
        <v>0</v>
      </c>
      <c r="G35" s="48"/>
      <c r="H35" s="48">
        <v>0</v>
      </c>
      <c r="I35" s="48">
        <v>0</v>
      </c>
    </row>
    <row r="36" spans="1:9" ht="12.75">
      <c r="A36" s="17">
        <v>1661</v>
      </c>
      <c r="B36" s="49"/>
      <c r="C36" s="49"/>
      <c r="D36" s="49"/>
      <c r="E36" s="48">
        <v>0</v>
      </c>
      <c r="F36" s="48">
        <v>0</v>
      </c>
      <c r="G36" s="48"/>
      <c r="H36" s="48">
        <v>0</v>
      </c>
      <c r="I36" s="48">
        <v>0</v>
      </c>
    </row>
    <row r="37" spans="1:9" ht="12.75">
      <c r="A37" s="17">
        <v>1662</v>
      </c>
      <c r="B37" s="49"/>
      <c r="C37" s="49"/>
      <c r="D37" s="49"/>
      <c r="E37" s="48">
        <v>0</v>
      </c>
      <c r="F37" s="48">
        <v>0</v>
      </c>
      <c r="G37" s="48"/>
      <c r="H37" s="48">
        <v>0</v>
      </c>
      <c r="I37" s="48">
        <v>0</v>
      </c>
    </row>
    <row r="38" spans="1:9" ht="12.75">
      <c r="A38" s="17">
        <v>1663</v>
      </c>
      <c r="B38" s="49"/>
      <c r="C38" s="49"/>
      <c r="D38" s="49"/>
      <c r="E38" s="48">
        <v>0</v>
      </c>
      <c r="F38" s="48">
        <v>0</v>
      </c>
      <c r="G38" s="48"/>
      <c r="H38" s="48">
        <v>0</v>
      </c>
      <c r="I38" s="48">
        <v>0</v>
      </c>
    </row>
    <row r="39" spans="1:9" ht="12.75">
      <c r="A39" s="17">
        <v>1664</v>
      </c>
      <c r="B39" s="49"/>
      <c r="C39" s="49"/>
      <c r="D39" s="49"/>
      <c r="E39" s="48">
        <v>0</v>
      </c>
      <c r="F39" s="48">
        <v>0</v>
      </c>
      <c r="G39" s="48"/>
      <c r="H39" s="48">
        <v>0</v>
      </c>
      <c r="I39" s="48">
        <v>0</v>
      </c>
    </row>
    <row r="40" spans="1:9" ht="12.75">
      <c r="A40" s="17">
        <v>1665</v>
      </c>
      <c r="B40" s="49">
        <v>98</v>
      </c>
      <c r="C40" s="49"/>
      <c r="D40" s="49"/>
      <c r="E40" s="48">
        <v>2.297233942803563</v>
      </c>
      <c r="F40" s="48">
        <v>0</v>
      </c>
      <c r="G40" s="48"/>
      <c r="H40" s="48">
        <v>7.339949601500234</v>
      </c>
      <c r="I40" s="48">
        <v>0</v>
      </c>
    </row>
    <row r="41" spans="1:9" ht="12.75">
      <c r="A41" s="17">
        <v>1666</v>
      </c>
      <c r="B41" s="49">
        <v>96</v>
      </c>
      <c r="C41" s="49"/>
      <c r="D41" s="49"/>
      <c r="E41" s="48">
        <v>2.250351617440225</v>
      </c>
      <c r="F41" s="48">
        <v>0</v>
      </c>
      <c r="G41" s="48"/>
      <c r="H41" s="48">
        <v>7.190154711673698</v>
      </c>
      <c r="I41" s="48">
        <v>0</v>
      </c>
    </row>
    <row r="42" spans="1:9" ht="12.75">
      <c r="A42" s="17">
        <v>1667</v>
      </c>
      <c r="B42" s="49">
        <v>91</v>
      </c>
      <c r="C42" s="49"/>
      <c r="D42" s="49"/>
      <c r="E42" s="48">
        <v>2.1331458040318796</v>
      </c>
      <c r="F42" s="48">
        <v>0</v>
      </c>
      <c r="G42" s="48"/>
      <c r="H42" s="48">
        <v>6.815667487107359</v>
      </c>
      <c r="I42" s="48">
        <v>0</v>
      </c>
    </row>
    <row r="43" spans="1:9" ht="12.75">
      <c r="A43" s="17">
        <v>1668</v>
      </c>
      <c r="B43" s="49"/>
      <c r="C43" s="49"/>
      <c r="D43" s="49"/>
      <c r="E43" s="48">
        <v>0</v>
      </c>
      <c r="F43" s="48">
        <v>0</v>
      </c>
      <c r="G43" s="48"/>
      <c r="H43" s="48">
        <v>0</v>
      </c>
      <c r="I43" s="48">
        <v>0</v>
      </c>
    </row>
    <row r="44" spans="1:9" ht="12.75">
      <c r="A44" s="17">
        <v>1669</v>
      </c>
      <c r="B44" s="49"/>
      <c r="C44" s="49"/>
      <c r="D44" s="49"/>
      <c r="E44" s="48">
        <v>0</v>
      </c>
      <c r="F44" s="48">
        <v>0</v>
      </c>
      <c r="G44" s="48"/>
      <c r="H44" s="48">
        <v>0</v>
      </c>
      <c r="I44" s="48">
        <v>0</v>
      </c>
    </row>
    <row r="45" spans="1:9" ht="12.75">
      <c r="A45" s="17">
        <v>1670</v>
      </c>
      <c r="B45" s="49"/>
      <c r="C45" s="49"/>
      <c r="D45" s="49"/>
      <c r="E45" s="48">
        <v>0</v>
      </c>
      <c r="F45" s="48">
        <v>0</v>
      </c>
      <c r="G45" s="48"/>
      <c r="H45" s="48">
        <v>0</v>
      </c>
      <c r="I45" s="48">
        <v>0</v>
      </c>
    </row>
    <row r="46" spans="1:9" ht="12.75">
      <c r="A46" s="17">
        <v>1671</v>
      </c>
      <c r="B46" s="49"/>
      <c r="C46" s="49"/>
      <c r="D46" s="49"/>
      <c r="E46" s="48">
        <v>0</v>
      </c>
      <c r="F46" s="48">
        <v>0</v>
      </c>
      <c r="G46" s="48"/>
      <c r="H46" s="48">
        <v>0</v>
      </c>
      <c r="I46" s="48">
        <v>0</v>
      </c>
    </row>
    <row r="47" spans="1:9" ht="12.75">
      <c r="A47" s="17">
        <v>1672</v>
      </c>
      <c r="B47" s="49"/>
      <c r="C47" s="49"/>
      <c r="D47" s="49"/>
      <c r="E47" s="48">
        <v>0</v>
      </c>
      <c r="F47" s="48">
        <v>0</v>
      </c>
      <c r="G47" s="48"/>
      <c r="H47" s="48">
        <v>0</v>
      </c>
      <c r="I47" s="48">
        <v>0</v>
      </c>
    </row>
    <row r="48" spans="1:9" ht="12.75">
      <c r="A48" s="17">
        <v>1673</v>
      </c>
      <c r="B48" s="49"/>
      <c r="C48" s="49"/>
      <c r="D48" s="49"/>
      <c r="E48" s="48">
        <v>0</v>
      </c>
      <c r="F48" s="48">
        <v>0</v>
      </c>
      <c r="G48" s="48"/>
      <c r="H48" s="48">
        <v>0</v>
      </c>
      <c r="I48" s="48">
        <v>0</v>
      </c>
    </row>
    <row r="49" spans="1:9" ht="12.75">
      <c r="A49" s="17">
        <v>1674</v>
      </c>
      <c r="B49" s="49"/>
      <c r="C49" s="49"/>
      <c r="D49" s="49"/>
      <c r="E49" s="48">
        <v>0</v>
      </c>
      <c r="F49" s="48">
        <v>0</v>
      </c>
      <c r="G49" s="48"/>
      <c r="H49" s="48">
        <v>0</v>
      </c>
      <c r="I49" s="48">
        <v>0</v>
      </c>
    </row>
    <row r="50" spans="1:9" ht="12.75">
      <c r="A50" s="17">
        <v>1675</v>
      </c>
      <c r="B50" s="49"/>
      <c r="C50" s="49"/>
      <c r="D50" s="49"/>
      <c r="E50" s="48">
        <v>0</v>
      </c>
      <c r="F50" s="48">
        <v>0</v>
      </c>
      <c r="G50" s="48"/>
      <c r="H50" s="48">
        <v>0</v>
      </c>
      <c r="I50" s="48">
        <v>0</v>
      </c>
    </row>
    <row r="51" spans="1:9" ht="12.75">
      <c r="A51" s="17">
        <v>1676</v>
      </c>
      <c r="B51" s="49"/>
      <c r="C51" s="49"/>
      <c r="D51" s="49"/>
      <c r="E51" s="48">
        <v>0</v>
      </c>
      <c r="F51" s="48">
        <v>0</v>
      </c>
      <c r="G51" s="48"/>
      <c r="H51" s="48">
        <v>0</v>
      </c>
      <c r="I51" s="48">
        <v>0</v>
      </c>
    </row>
    <row r="52" spans="1:9" ht="12.75">
      <c r="A52" s="17">
        <v>1677</v>
      </c>
      <c r="B52" s="49"/>
      <c r="C52" s="49"/>
      <c r="D52" s="49"/>
      <c r="E52" s="48">
        <v>0</v>
      </c>
      <c r="F52" s="48">
        <v>0</v>
      </c>
      <c r="G52" s="48"/>
      <c r="H52" s="48">
        <v>0</v>
      </c>
      <c r="I52" s="48">
        <v>0</v>
      </c>
    </row>
    <row r="53" spans="1:9" ht="12.75">
      <c r="A53" s="17">
        <v>1678</v>
      </c>
      <c r="B53" s="49"/>
      <c r="C53" s="49"/>
      <c r="D53" s="49"/>
      <c r="E53" s="48">
        <v>0</v>
      </c>
      <c r="F53" s="48">
        <v>0</v>
      </c>
      <c r="G53" s="48"/>
      <c r="H53" s="48">
        <v>0</v>
      </c>
      <c r="I53" s="48">
        <v>0</v>
      </c>
    </row>
    <row r="54" spans="1:9" ht="12.75">
      <c r="A54" s="17">
        <v>1679</v>
      </c>
      <c r="B54" s="49"/>
      <c r="C54" s="49"/>
      <c r="D54" s="49"/>
      <c r="E54" s="48">
        <v>0</v>
      </c>
      <c r="F54" s="48">
        <v>0</v>
      </c>
      <c r="G54" s="48"/>
      <c r="H54" s="48">
        <v>0</v>
      </c>
      <c r="I54" s="48">
        <v>0</v>
      </c>
    </row>
    <row r="55" spans="1:9" ht="12.75">
      <c r="A55" s="17">
        <v>1680</v>
      </c>
      <c r="B55" s="49"/>
      <c r="C55" s="49"/>
      <c r="D55" s="49"/>
      <c r="E55" s="48">
        <v>0</v>
      </c>
      <c r="F55" s="48">
        <v>0</v>
      </c>
      <c r="G55" s="48"/>
      <c r="H55" s="48">
        <v>0</v>
      </c>
      <c r="I55" s="48">
        <v>0</v>
      </c>
    </row>
    <row r="56" spans="1:9" ht="12.75">
      <c r="A56" s="17">
        <v>1681</v>
      </c>
      <c r="B56" s="49"/>
      <c r="C56" s="49"/>
      <c r="D56" s="49"/>
      <c r="E56" s="48">
        <v>0</v>
      </c>
      <c r="F56" s="48">
        <v>0</v>
      </c>
      <c r="G56" s="48"/>
      <c r="H56" s="48">
        <v>0</v>
      </c>
      <c r="I56" s="48">
        <v>0</v>
      </c>
    </row>
    <row r="57" spans="1:9" ht="12.75">
      <c r="A57" s="17">
        <v>1682</v>
      </c>
      <c r="B57" s="49">
        <v>116</v>
      </c>
      <c r="C57" s="49"/>
      <c r="D57" s="49"/>
      <c r="E57" s="48">
        <v>2.719174871073605</v>
      </c>
      <c r="F57" s="48">
        <v>0</v>
      </c>
      <c r="G57" s="48"/>
      <c r="H57" s="48">
        <v>8.688103609939052</v>
      </c>
      <c r="I57" s="48">
        <v>0</v>
      </c>
    </row>
    <row r="58" spans="1:9" ht="12.75">
      <c r="A58" s="17">
        <v>1683</v>
      </c>
      <c r="B58" s="49">
        <v>118</v>
      </c>
      <c r="C58" s="49"/>
      <c r="D58" s="49"/>
      <c r="E58" s="48">
        <v>2.766057196436943</v>
      </c>
      <c r="F58" s="48">
        <v>0</v>
      </c>
      <c r="G58" s="48"/>
      <c r="H58" s="48">
        <v>8.837898499765588</v>
      </c>
      <c r="I58" s="48">
        <v>0</v>
      </c>
    </row>
    <row r="59" spans="1:9" ht="12.75">
      <c r="A59" s="17">
        <v>1684</v>
      </c>
      <c r="B59" s="49">
        <v>111</v>
      </c>
      <c r="C59" s="49"/>
      <c r="D59" s="49"/>
      <c r="E59" s="48">
        <v>2.60196905766526</v>
      </c>
      <c r="F59" s="48">
        <v>0</v>
      </c>
      <c r="G59" s="48"/>
      <c r="H59" s="48">
        <v>8.313616385372715</v>
      </c>
      <c r="I59" s="48">
        <v>0</v>
      </c>
    </row>
    <row r="60" spans="1:9" ht="12.75">
      <c r="A60" s="17">
        <v>1685</v>
      </c>
      <c r="B60" s="49">
        <v>136</v>
      </c>
      <c r="C60" s="49"/>
      <c r="D60" s="49"/>
      <c r="E60" s="48">
        <v>3.187998124706985</v>
      </c>
      <c r="F60" s="48">
        <v>0</v>
      </c>
      <c r="G60" s="48"/>
      <c r="H60" s="48">
        <v>10.186052508204405</v>
      </c>
      <c r="I60" s="48">
        <v>0</v>
      </c>
    </row>
    <row r="61" spans="1:9" ht="12.75">
      <c r="A61" s="17">
        <v>1686</v>
      </c>
      <c r="B61" s="49"/>
      <c r="C61" s="49"/>
      <c r="D61" s="49"/>
      <c r="E61" s="48">
        <v>0</v>
      </c>
      <c r="F61" s="48">
        <v>0</v>
      </c>
      <c r="G61" s="48"/>
      <c r="H61" s="48">
        <v>0</v>
      </c>
      <c r="I61" s="48">
        <v>0</v>
      </c>
    </row>
    <row r="62" spans="1:9" ht="12.75">
      <c r="A62" s="17">
        <v>1687</v>
      </c>
      <c r="B62" s="49"/>
      <c r="C62" s="49"/>
      <c r="D62" s="49"/>
      <c r="E62" s="48">
        <v>0</v>
      </c>
      <c r="F62" s="48">
        <v>0</v>
      </c>
      <c r="G62" s="48"/>
      <c r="H62" s="48">
        <v>0</v>
      </c>
      <c r="I62" s="48">
        <v>0</v>
      </c>
    </row>
    <row r="63" spans="1:9" ht="12.75">
      <c r="A63" s="17">
        <v>1688</v>
      </c>
      <c r="B63" s="49"/>
      <c r="C63" s="49"/>
      <c r="D63" s="49"/>
      <c r="E63" s="48">
        <v>0</v>
      </c>
      <c r="F63" s="48">
        <v>0</v>
      </c>
      <c r="G63" s="48"/>
      <c r="H63" s="48">
        <v>0</v>
      </c>
      <c r="I63" s="48">
        <v>0</v>
      </c>
    </row>
    <row r="64" spans="1:9" ht="12.75">
      <c r="A64" s="17">
        <v>1689</v>
      </c>
      <c r="B64" s="49"/>
      <c r="C64" s="49"/>
      <c r="D64" s="49"/>
      <c r="E64" s="48">
        <v>0</v>
      </c>
      <c r="F64" s="48">
        <v>0</v>
      </c>
      <c r="G64" s="48"/>
      <c r="H64" s="48">
        <v>0</v>
      </c>
      <c r="I64" s="48">
        <v>0</v>
      </c>
    </row>
    <row r="65" spans="1:9" ht="12.75">
      <c r="A65" s="17">
        <v>1690</v>
      </c>
      <c r="B65" s="49">
        <v>142</v>
      </c>
      <c r="C65" s="49"/>
      <c r="D65" s="49"/>
      <c r="E65" s="48">
        <v>3.328645100796999</v>
      </c>
      <c r="F65" s="48">
        <v>0</v>
      </c>
      <c r="G65" s="48"/>
      <c r="H65" s="48">
        <v>10.635437177684011</v>
      </c>
      <c r="I65" s="48">
        <v>0</v>
      </c>
    </row>
    <row r="66" spans="1:9" ht="12.75">
      <c r="A66" s="17">
        <v>1691</v>
      </c>
      <c r="B66" s="49">
        <v>84</v>
      </c>
      <c r="C66" s="49"/>
      <c r="D66" s="49"/>
      <c r="E66" s="48">
        <v>1.9690576652601968</v>
      </c>
      <c r="F66" s="48">
        <v>0</v>
      </c>
      <c r="G66" s="48"/>
      <c r="H66" s="48">
        <v>6.291385372714486</v>
      </c>
      <c r="I66" s="48">
        <v>0</v>
      </c>
    </row>
    <row r="67" spans="1:9" ht="12.75">
      <c r="A67" s="17">
        <v>1692</v>
      </c>
      <c r="B67" s="49">
        <v>160</v>
      </c>
      <c r="C67" s="49"/>
      <c r="D67" s="49"/>
      <c r="E67" s="48">
        <v>3.7505860290670414</v>
      </c>
      <c r="F67" s="48">
        <v>0</v>
      </c>
      <c r="G67" s="48"/>
      <c r="H67" s="48">
        <v>11.983591186122831</v>
      </c>
      <c r="I67" s="48">
        <v>0</v>
      </c>
    </row>
    <row r="68" spans="1:9" ht="12.75">
      <c r="A68" s="17">
        <v>1693</v>
      </c>
      <c r="B68" s="49">
        <v>160</v>
      </c>
      <c r="C68" s="49"/>
      <c r="D68" s="49"/>
      <c r="E68" s="48">
        <v>3.7505860290670414</v>
      </c>
      <c r="F68" s="48">
        <v>0</v>
      </c>
      <c r="G68" s="48"/>
      <c r="H68" s="48">
        <v>11.983591186122831</v>
      </c>
      <c r="I68" s="48">
        <v>0</v>
      </c>
    </row>
    <row r="69" spans="1:9" ht="12.75">
      <c r="A69" s="17">
        <v>1694</v>
      </c>
      <c r="B69" s="49">
        <v>174</v>
      </c>
      <c r="C69" s="49"/>
      <c r="D69" s="49"/>
      <c r="E69" s="48">
        <v>4.0787623066104075</v>
      </c>
      <c r="F69" s="48">
        <v>0</v>
      </c>
      <c r="G69" s="48"/>
      <c r="H69" s="48">
        <v>13.032155414908578</v>
      </c>
      <c r="I69" s="48">
        <v>0</v>
      </c>
    </row>
    <row r="70" spans="1:9" ht="12.75">
      <c r="A70" s="17">
        <v>1695</v>
      </c>
      <c r="B70" s="49">
        <v>190</v>
      </c>
      <c r="C70" s="49"/>
      <c r="D70" s="49"/>
      <c r="E70" s="48">
        <v>4.453820909517112</v>
      </c>
      <c r="F70" s="48">
        <v>0</v>
      </c>
      <c r="G70" s="48"/>
      <c r="H70" s="48">
        <v>14.230514533520862</v>
      </c>
      <c r="I70" s="48">
        <v>0</v>
      </c>
    </row>
    <row r="71" spans="1:9" ht="12.75">
      <c r="A71" s="17">
        <v>1696</v>
      </c>
      <c r="B71" s="49">
        <v>147</v>
      </c>
      <c r="C71" s="49"/>
      <c r="D71" s="49"/>
      <c r="E71" s="48">
        <v>3.4458509142053444</v>
      </c>
      <c r="F71" s="48">
        <v>0</v>
      </c>
      <c r="G71" s="48"/>
      <c r="H71" s="48">
        <v>11.00992440225035</v>
      </c>
      <c r="I71" s="48">
        <v>0</v>
      </c>
    </row>
    <row r="72" spans="1:9" ht="12.75">
      <c r="A72" s="17">
        <v>1697</v>
      </c>
      <c r="B72" s="49">
        <v>155</v>
      </c>
      <c r="C72" s="49"/>
      <c r="D72" s="49"/>
      <c r="E72" s="48">
        <v>3.6333802156586965</v>
      </c>
      <c r="F72" s="48">
        <v>0</v>
      </c>
      <c r="G72" s="48"/>
      <c r="H72" s="48">
        <v>11.609103961556492</v>
      </c>
      <c r="I72" s="48">
        <v>0</v>
      </c>
    </row>
    <row r="73" spans="1:9" ht="12.75">
      <c r="A73" s="17">
        <v>1698</v>
      </c>
      <c r="B73" s="49">
        <v>160</v>
      </c>
      <c r="C73" s="49"/>
      <c r="D73" s="49"/>
      <c r="E73" s="48">
        <v>3.7505860290670414</v>
      </c>
      <c r="F73" s="48">
        <v>0</v>
      </c>
      <c r="G73" s="48"/>
      <c r="H73" s="48">
        <v>11.983591186122831</v>
      </c>
      <c r="I73" s="48">
        <v>0</v>
      </c>
    </row>
    <row r="74" spans="1:9" ht="12.75">
      <c r="A74" s="17">
        <v>1699</v>
      </c>
      <c r="B74" s="49">
        <v>156</v>
      </c>
      <c r="C74" s="49"/>
      <c r="D74" s="49"/>
      <c r="E74" s="48">
        <v>3.6568213783403656</v>
      </c>
      <c r="F74" s="48">
        <v>0</v>
      </c>
      <c r="G74" s="48"/>
      <c r="H74" s="48">
        <v>11.684001406469761</v>
      </c>
      <c r="I74" s="48">
        <v>0</v>
      </c>
    </row>
    <row r="75" spans="1:9" ht="12.75">
      <c r="A75" s="17">
        <v>1700</v>
      </c>
      <c r="B75" s="49">
        <v>192</v>
      </c>
      <c r="C75" s="49"/>
      <c r="D75" s="49"/>
      <c r="E75" s="48">
        <v>4.50070323488045</v>
      </c>
      <c r="F75" s="48">
        <v>0</v>
      </c>
      <c r="G75" s="48"/>
      <c r="H75" s="48">
        <v>14.380309423347397</v>
      </c>
      <c r="I75" s="48">
        <v>0</v>
      </c>
    </row>
    <row r="76" spans="1:9" ht="12.75">
      <c r="A76" s="17">
        <v>1701</v>
      </c>
      <c r="B76" s="49">
        <v>176</v>
      </c>
      <c r="C76" s="49"/>
      <c r="D76" s="49"/>
      <c r="E76" s="48">
        <v>4.125644631973746</v>
      </c>
      <c r="F76" s="48">
        <v>0</v>
      </c>
      <c r="G76" s="48"/>
      <c r="H76" s="48">
        <v>13.181950304735114</v>
      </c>
      <c r="I76" s="48">
        <v>0</v>
      </c>
    </row>
    <row r="77" spans="1:9" ht="12.75">
      <c r="A77" s="17">
        <v>1702</v>
      </c>
      <c r="B77" s="49">
        <v>154</v>
      </c>
      <c r="C77" s="49"/>
      <c r="D77" s="49"/>
      <c r="E77" s="48">
        <v>3.6099390529770274</v>
      </c>
      <c r="F77" s="48">
        <v>0</v>
      </c>
      <c r="G77" s="48"/>
      <c r="H77" s="48">
        <v>11.534206516643225</v>
      </c>
      <c r="I77" s="48">
        <v>0</v>
      </c>
    </row>
    <row r="78" spans="1:9" ht="12.75">
      <c r="A78" s="17">
        <v>1703</v>
      </c>
      <c r="B78" s="49"/>
      <c r="C78" s="49"/>
      <c r="D78" s="49"/>
      <c r="E78" s="48">
        <v>0</v>
      </c>
      <c r="F78" s="48">
        <v>0</v>
      </c>
      <c r="G78" s="48"/>
      <c r="H78" s="48">
        <v>0</v>
      </c>
      <c r="I78" s="48">
        <v>0</v>
      </c>
    </row>
    <row r="79" spans="1:9" ht="12.75">
      <c r="A79" s="17">
        <v>1704</v>
      </c>
      <c r="B79" s="49">
        <v>270</v>
      </c>
      <c r="C79" s="49"/>
      <c r="D79" s="49"/>
      <c r="E79" s="48">
        <v>6.329113924050632</v>
      </c>
      <c r="F79" s="48">
        <v>0</v>
      </c>
      <c r="G79" s="48"/>
      <c r="H79" s="48">
        <v>20.222310126582276</v>
      </c>
      <c r="I79" s="48">
        <v>0</v>
      </c>
    </row>
    <row r="80" spans="1:9" ht="12.75">
      <c r="A80" s="17">
        <v>1705</v>
      </c>
      <c r="B80" s="49"/>
      <c r="C80" s="49"/>
      <c r="D80" s="49"/>
      <c r="E80" s="48">
        <v>0</v>
      </c>
      <c r="F80" s="48">
        <v>0</v>
      </c>
      <c r="G80" s="48"/>
      <c r="H80" s="48">
        <v>0</v>
      </c>
      <c r="I80" s="48">
        <v>0</v>
      </c>
    </row>
    <row r="81" spans="1:9" ht="12.75">
      <c r="A81" s="17">
        <v>1706</v>
      </c>
      <c r="B81" s="49">
        <v>178</v>
      </c>
      <c r="C81" s="49"/>
      <c r="D81" s="49"/>
      <c r="E81" s="48">
        <v>4.172526957337084</v>
      </c>
      <c r="F81" s="48">
        <v>0</v>
      </c>
      <c r="G81" s="48"/>
      <c r="H81" s="48">
        <v>13.33174519456165</v>
      </c>
      <c r="I81" s="48">
        <v>0</v>
      </c>
    </row>
    <row r="82" spans="1:9" ht="12.75">
      <c r="A82" s="17">
        <v>1707</v>
      </c>
      <c r="B82" s="49">
        <v>176</v>
      </c>
      <c r="C82" s="49"/>
      <c r="D82" s="49"/>
      <c r="E82" s="48">
        <v>4.125644631973746</v>
      </c>
      <c r="F82" s="48">
        <v>0</v>
      </c>
      <c r="G82" s="48"/>
      <c r="H82" s="48">
        <v>13.181950304735114</v>
      </c>
      <c r="I82" s="48">
        <v>0</v>
      </c>
    </row>
    <row r="83" spans="1:9" ht="12.75">
      <c r="A83" s="17">
        <v>1708</v>
      </c>
      <c r="B83" s="49">
        <v>155</v>
      </c>
      <c r="C83" s="49"/>
      <c r="D83" s="49"/>
      <c r="E83" s="48">
        <v>3.6333802156586965</v>
      </c>
      <c r="F83" s="48">
        <v>0</v>
      </c>
      <c r="G83" s="48"/>
      <c r="H83" s="48">
        <v>11.609103961556492</v>
      </c>
      <c r="I83" s="48">
        <v>0</v>
      </c>
    </row>
    <row r="84" spans="1:9" ht="12.75">
      <c r="A84" s="17">
        <v>1709</v>
      </c>
      <c r="B84" s="49">
        <v>143</v>
      </c>
      <c r="C84" s="49"/>
      <c r="D84" s="49"/>
      <c r="E84" s="48">
        <v>3.352086263478668</v>
      </c>
      <c r="F84" s="48">
        <v>0</v>
      </c>
      <c r="G84" s="48"/>
      <c r="H84" s="48">
        <v>10.71033462259728</v>
      </c>
      <c r="I84" s="48">
        <v>0</v>
      </c>
    </row>
    <row r="85" spans="1:9" ht="12.75">
      <c r="A85" s="17">
        <v>1710</v>
      </c>
      <c r="B85" s="49">
        <v>155</v>
      </c>
      <c r="C85" s="49"/>
      <c r="D85" s="49"/>
      <c r="E85" s="48">
        <v>3.6333802156586965</v>
      </c>
      <c r="F85" s="48">
        <v>0</v>
      </c>
      <c r="G85" s="48"/>
      <c r="H85" s="48">
        <v>11.609103961556492</v>
      </c>
      <c r="I85" s="48">
        <v>0</v>
      </c>
    </row>
    <row r="86" spans="1:9" ht="12.75">
      <c r="A86" s="17">
        <v>1711</v>
      </c>
      <c r="B86" s="49">
        <v>245</v>
      </c>
      <c r="C86" s="49"/>
      <c r="D86" s="49"/>
      <c r="E86" s="48">
        <v>5.743084857008907</v>
      </c>
      <c r="F86" s="48">
        <v>0</v>
      </c>
      <c r="G86" s="48"/>
      <c r="H86" s="48">
        <v>18.349874003750585</v>
      </c>
      <c r="I86" s="48">
        <v>0</v>
      </c>
    </row>
    <row r="87" spans="1:9" ht="12.75">
      <c r="A87" s="17">
        <v>1712</v>
      </c>
      <c r="B87" s="49">
        <v>255</v>
      </c>
      <c r="C87" s="49"/>
      <c r="D87" s="49"/>
      <c r="E87" s="48">
        <v>5.977496483825597</v>
      </c>
      <c r="F87" s="48">
        <v>0</v>
      </c>
      <c r="G87" s="48"/>
      <c r="H87" s="48">
        <v>19.09884845288326</v>
      </c>
      <c r="I87" s="48">
        <v>0</v>
      </c>
    </row>
    <row r="88" spans="1:9" ht="12.75">
      <c r="A88" s="17">
        <v>1713</v>
      </c>
      <c r="B88" s="49">
        <v>240</v>
      </c>
      <c r="C88" s="49"/>
      <c r="D88" s="49"/>
      <c r="E88" s="48">
        <v>5.625879043600562</v>
      </c>
      <c r="F88" s="48">
        <v>0</v>
      </c>
      <c r="G88" s="48"/>
      <c r="H88" s="48">
        <v>17.975386779184245</v>
      </c>
      <c r="I88" s="48">
        <v>0</v>
      </c>
    </row>
    <row r="89" spans="1:9" ht="12.75">
      <c r="A89" s="17">
        <v>1714</v>
      </c>
      <c r="B89" s="49">
        <v>240</v>
      </c>
      <c r="C89" s="49"/>
      <c r="D89" s="49"/>
      <c r="E89" s="48">
        <v>5.625879043600562</v>
      </c>
      <c r="F89" s="48">
        <v>0</v>
      </c>
      <c r="G89" s="48"/>
      <c r="H89" s="48">
        <v>17.975386779184245</v>
      </c>
      <c r="I89" s="48">
        <v>0</v>
      </c>
    </row>
    <row r="90" spans="1:9" ht="12.75">
      <c r="A90" s="17">
        <v>1715</v>
      </c>
      <c r="B90" s="49">
        <v>204</v>
      </c>
      <c r="C90" s="49"/>
      <c r="D90" s="49"/>
      <c r="E90" s="48">
        <v>4.781997187060478</v>
      </c>
      <c r="F90" s="48">
        <v>0</v>
      </c>
      <c r="G90" s="48"/>
      <c r="H90" s="48">
        <v>15.279078762306609</v>
      </c>
      <c r="I90" s="48">
        <v>0</v>
      </c>
    </row>
    <row r="91" spans="1:9" ht="12.75">
      <c r="A91" s="17">
        <v>1716</v>
      </c>
      <c r="B91" s="49">
        <v>248</v>
      </c>
      <c r="C91" s="49"/>
      <c r="D91" s="49"/>
      <c r="E91" s="48">
        <v>5.813408345053914</v>
      </c>
      <c r="F91" s="48">
        <v>0</v>
      </c>
      <c r="G91" s="48"/>
      <c r="H91" s="48">
        <v>18.57456633849039</v>
      </c>
      <c r="I91" s="48">
        <v>0</v>
      </c>
    </row>
    <row r="92" spans="1:9" ht="12.75">
      <c r="A92" s="17">
        <v>1717</v>
      </c>
      <c r="B92" s="49">
        <v>252</v>
      </c>
      <c r="C92" s="49"/>
      <c r="D92" s="49"/>
      <c r="E92" s="48">
        <v>5.9071729957805905</v>
      </c>
      <c r="F92" s="48">
        <v>0</v>
      </c>
      <c r="G92" s="48"/>
      <c r="H92" s="48">
        <v>18.87415611814346</v>
      </c>
      <c r="I92" s="48">
        <v>0</v>
      </c>
    </row>
    <row r="93" spans="1:9" ht="12.75">
      <c r="A93" s="17">
        <v>1718</v>
      </c>
      <c r="B93" s="49">
        <v>241</v>
      </c>
      <c r="C93" s="49"/>
      <c r="D93" s="49"/>
      <c r="E93" s="48">
        <v>5.649320206282231</v>
      </c>
      <c r="F93" s="48">
        <v>0</v>
      </c>
      <c r="G93" s="48"/>
      <c r="H93" s="48">
        <v>18.050284224097513</v>
      </c>
      <c r="I93" s="48">
        <v>0</v>
      </c>
    </row>
    <row r="94" spans="1:9" ht="12.75">
      <c r="A94" s="17">
        <v>1719</v>
      </c>
      <c r="B94" s="49">
        <v>250</v>
      </c>
      <c r="C94" s="49"/>
      <c r="D94" s="49"/>
      <c r="E94" s="48">
        <v>5.860290670417252</v>
      </c>
      <c r="F94" s="48">
        <v>0</v>
      </c>
      <c r="G94" s="48"/>
      <c r="H94" s="48">
        <v>18.724361228316923</v>
      </c>
      <c r="I94" s="48">
        <v>0</v>
      </c>
    </row>
    <row r="95" spans="1:9" ht="12.75">
      <c r="A95" s="17">
        <v>1720</v>
      </c>
      <c r="B95" s="49">
        <v>295</v>
      </c>
      <c r="C95" s="49"/>
      <c r="D95" s="49"/>
      <c r="E95" s="48">
        <v>6.915142991092358</v>
      </c>
      <c r="F95" s="48">
        <v>0</v>
      </c>
      <c r="G95" s="48"/>
      <c r="H95" s="48">
        <v>22.09474624941397</v>
      </c>
      <c r="I95" s="48">
        <v>0</v>
      </c>
    </row>
    <row r="96" spans="1:9" ht="12.75">
      <c r="A96" s="17">
        <v>1721</v>
      </c>
      <c r="B96" s="49">
        <v>122</v>
      </c>
      <c r="C96" s="49"/>
      <c r="D96" s="49"/>
      <c r="E96" s="48">
        <v>2.859821847163619</v>
      </c>
      <c r="F96" s="48">
        <v>0</v>
      </c>
      <c r="G96" s="48"/>
      <c r="H96" s="48">
        <v>9.137488279418658</v>
      </c>
      <c r="I96" s="48">
        <v>0</v>
      </c>
    </row>
    <row r="97" spans="1:9" ht="12.75">
      <c r="A97" s="17">
        <v>1722</v>
      </c>
      <c r="B97" s="49">
        <v>175</v>
      </c>
      <c r="C97" s="49"/>
      <c r="D97" s="49"/>
      <c r="E97" s="48">
        <v>4.102203469292077</v>
      </c>
      <c r="F97" s="48">
        <v>0</v>
      </c>
      <c r="G97" s="48"/>
      <c r="H97" s="48">
        <v>13.107052859821847</v>
      </c>
      <c r="I97" s="48">
        <v>0</v>
      </c>
    </row>
    <row r="98" spans="1:9" ht="12.75">
      <c r="A98" s="17">
        <v>1723</v>
      </c>
      <c r="B98" s="49">
        <v>172</v>
      </c>
      <c r="C98" s="49"/>
      <c r="D98" s="49"/>
      <c r="E98" s="48">
        <v>4.031879981247069</v>
      </c>
      <c r="F98" s="48">
        <v>0</v>
      </c>
      <c r="G98" s="48"/>
      <c r="H98" s="48">
        <v>12.882360525082042</v>
      </c>
      <c r="I98" s="48">
        <v>0</v>
      </c>
    </row>
    <row r="99" spans="1:9" ht="12.75">
      <c r="A99" s="17">
        <v>1724</v>
      </c>
      <c r="B99" s="49">
        <v>173</v>
      </c>
      <c r="C99" s="49"/>
      <c r="D99" s="49"/>
      <c r="E99" s="48">
        <v>4.055321143928738</v>
      </c>
      <c r="F99" s="48">
        <v>0</v>
      </c>
      <c r="G99" s="48"/>
      <c r="H99" s="48">
        <v>12.957257969995311</v>
      </c>
      <c r="I99" s="48">
        <v>0</v>
      </c>
    </row>
    <row r="100" spans="1:9" ht="12.75">
      <c r="A100" s="17">
        <v>1725</v>
      </c>
      <c r="B100" s="49">
        <v>177</v>
      </c>
      <c r="C100" s="49"/>
      <c r="D100" s="49"/>
      <c r="E100" s="48">
        <v>4.149085794655415</v>
      </c>
      <c r="F100" s="48">
        <v>0</v>
      </c>
      <c r="G100" s="48"/>
      <c r="H100" s="48">
        <v>13.256847749648381</v>
      </c>
      <c r="I100" s="48">
        <v>0</v>
      </c>
    </row>
    <row r="101" spans="1:9" ht="12.75">
      <c r="A101" s="17">
        <v>1726</v>
      </c>
      <c r="B101" s="49">
        <v>252</v>
      </c>
      <c r="C101" s="49"/>
      <c r="D101" s="49"/>
      <c r="E101" s="48">
        <v>5.9071729957805905</v>
      </c>
      <c r="F101" s="48">
        <v>0</v>
      </c>
      <c r="G101" s="48"/>
      <c r="H101" s="48">
        <v>18.87415611814346</v>
      </c>
      <c r="I101" s="48">
        <v>0</v>
      </c>
    </row>
    <row r="102" spans="1:9" ht="12.75">
      <c r="A102" s="17">
        <v>1727</v>
      </c>
      <c r="B102" s="49">
        <v>336</v>
      </c>
      <c r="C102" s="49"/>
      <c r="D102" s="49"/>
      <c r="E102" s="48">
        <v>7.876230661040787</v>
      </c>
      <c r="F102" s="48">
        <v>0</v>
      </c>
      <c r="G102" s="48"/>
      <c r="H102" s="48">
        <v>25.165541490857944</v>
      </c>
      <c r="I102" s="48">
        <v>0</v>
      </c>
    </row>
    <row r="103" spans="1:9" ht="12.75">
      <c r="A103" s="17">
        <v>1728</v>
      </c>
      <c r="B103" s="49">
        <v>240</v>
      </c>
      <c r="C103" s="49"/>
      <c r="D103" s="49"/>
      <c r="E103" s="48">
        <v>5.625879043600562</v>
      </c>
      <c r="F103" s="48">
        <v>0</v>
      </c>
      <c r="G103" s="48"/>
      <c r="H103" s="48">
        <v>17.975386779184245</v>
      </c>
      <c r="I103" s="48">
        <v>0</v>
      </c>
    </row>
    <row r="104" spans="1:9" ht="12.75">
      <c r="A104" s="17">
        <v>1729</v>
      </c>
      <c r="B104" s="49">
        <v>166</v>
      </c>
      <c r="C104" s="49"/>
      <c r="D104" s="49"/>
      <c r="E104" s="48">
        <v>3.8912330051570554</v>
      </c>
      <c r="F104" s="48">
        <v>0</v>
      </c>
      <c r="G104" s="48"/>
      <c r="H104" s="48">
        <v>12.115353961556492</v>
      </c>
      <c r="I104" s="48">
        <v>0</v>
      </c>
    </row>
    <row r="105" spans="1:9" ht="12.75">
      <c r="A105" s="17">
        <v>1730</v>
      </c>
      <c r="B105" s="49">
        <v>120</v>
      </c>
      <c r="C105" s="49"/>
      <c r="D105" s="49"/>
      <c r="E105" s="48">
        <v>2.812939521800281</v>
      </c>
      <c r="F105" s="48">
        <v>0</v>
      </c>
      <c r="G105" s="48"/>
      <c r="H105" s="48">
        <v>8.758087201125175</v>
      </c>
      <c r="I105" s="48">
        <v>0</v>
      </c>
    </row>
    <row r="106" spans="1:9" ht="12.75">
      <c r="A106" s="17">
        <v>1731</v>
      </c>
      <c r="B106" s="49">
        <v>142</v>
      </c>
      <c r="C106" s="49"/>
      <c r="D106" s="49"/>
      <c r="E106" s="48">
        <v>3.328645100796999</v>
      </c>
      <c r="F106" s="48">
        <v>0</v>
      </c>
      <c r="G106" s="48"/>
      <c r="H106" s="48">
        <v>10.363736521331457</v>
      </c>
      <c r="I106" s="48">
        <v>0</v>
      </c>
    </row>
    <row r="107" spans="1:9" ht="12.75">
      <c r="A107" s="17">
        <v>1732</v>
      </c>
      <c r="B107" s="49">
        <v>160</v>
      </c>
      <c r="C107" s="49"/>
      <c r="D107" s="49"/>
      <c r="E107" s="48">
        <v>3.7505860290670414</v>
      </c>
      <c r="F107" s="48">
        <v>0</v>
      </c>
      <c r="G107" s="48"/>
      <c r="H107" s="48">
        <v>11.677449601500234</v>
      </c>
      <c r="I107" s="48">
        <v>0</v>
      </c>
    </row>
    <row r="108" spans="1:9" ht="12.75">
      <c r="A108" s="17">
        <v>1733</v>
      </c>
      <c r="B108" s="49">
        <v>159</v>
      </c>
      <c r="C108" s="49">
        <v>4</v>
      </c>
      <c r="D108" s="49"/>
      <c r="E108" s="48">
        <v>3.7271448663853723</v>
      </c>
      <c r="F108" s="48">
        <v>0.09376465072667603</v>
      </c>
      <c r="G108" s="48"/>
      <c r="H108" s="48">
        <v>11.604465541490857</v>
      </c>
      <c r="I108" s="48">
        <v>0.29193624003750585</v>
      </c>
    </row>
    <row r="109" spans="1:9" ht="12.75">
      <c r="A109" s="17">
        <v>1734</v>
      </c>
      <c r="B109" s="49">
        <v>180</v>
      </c>
      <c r="C109" s="49">
        <v>4</v>
      </c>
      <c r="D109" s="49"/>
      <c r="E109" s="48">
        <v>4.219409282700422</v>
      </c>
      <c r="F109" s="48">
        <v>0.09376465072667603</v>
      </c>
      <c r="G109" s="48"/>
      <c r="H109" s="48">
        <v>13.137130801687764</v>
      </c>
      <c r="I109" s="48">
        <v>0.29193624003750585</v>
      </c>
    </row>
    <row r="110" spans="1:9" ht="12.75">
      <c r="A110" s="17">
        <v>1735</v>
      </c>
      <c r="B110" s="49">
        <v>233</v>
      </c>
      <c r="C110" s="49">
        <v>4</v>
      </c>
      <c r="D110" s="49"/>
      <c r="E110" s="48">
        <v>5.461790904828879</v>
      </c>
      <c r="F110" s="48">
        <v>0.09376465072667603</v>
      </c>
      <c r="G110" s="48"/>
      <c r="H110" s="48">
        <v>17.005285982184716</v>
      </c>
      <c r="I110" s="48">
        <v>0.29193624003750585</v>
      </c>
    </row>
    <row r="111" spans="1:9" ht="12.75">
      <c r="A111" s="17">
        <v>1736</v>
      </c>
      <c r="B111" s="49">
        <v>208</v>
      </c>
      <c r="C111" s="49">
        <v>4</v>
      </c>
      <c r="D111" s="49"/>
      <c r="E111" s="48">
        <v>4.875761837787154</v>
      </c>
      <c r="F111" s="48">
        <v>0.09376465072667603</v>
      </c>
      <c r="G111" s="48"/>
      <c r="H111" s="48">
        <v>15.180684481950305</v>
      </c>
      <c r="I111" s="48">
        <v>0.29193624003750585</v>
      </c>
    </row>
    <row r="112" spans="1:9" ht="12.75">
      <c r="A112" s="17">
        <v>1737</v>
      </c>
      <c r="B112" s="49">
        <v>180</v>
      </c>
      <c r="C112" s="49"/>
      <c r="D112" s="49"/>
      <c r="E112" s="48">
        <v>4.219409282700422</v>
      </c>
      <c r="F112" s="48">
        <v>0</v>
      </c>
      <c r="G112" s="48"/>
      <c r="H112" s="48">
        <v>13.137130801687764</v>
      </c>
      <c r="I112" s="48">
        <v>0</v>
      </c>
    </row>
    <row r="113" spans="1:9" ht="12.75">
      <c r="A113" s="17">
        <v>1738</v>
      </c>
      <c r="B113" s="49">
        <v>160</v>
      </c>
      <c r="C113" s="49">
        <v>4</v>
      </c>
      <c r="D113" s="49"/>
      <c r="E113" s="48">
        <v>3.7505860290670414</v>
      </c>
      <c r="F113" s="48">
        <v>0.09376465072667603</v>
      </c>
      <c r="G113" s="48"/>
      <c r="H113" s="48">
        <v>11.677449601500234</v>
      </c>
      <c r="I113" s="48">
        <v>0.29193624003750585</v>
      </c>
    </row>
    <row r="114" spans="1:9" ht="12.75">
      <c r="A114" s="17">
        <v>1739</v>
      </c>
      <c r="B114" s="49">
        <v>223</v>
      </c>
      <c r="C114" s="49">
        <v>4</v>
      </c>
      <c r="D114" s="49"/>
      <c r="E114" s="48">
        <v>5.227379278012189</v>
      </c>
      <c r="F114" s="48">
        <v>0.09376465072667603</v>
      </c>
      <c r="G114" s="48"/>
      <c r="H114" s="48">
        <v>16.27544538209095</v>
      </c>
      <c r="I114" s="48">
        <v>0.29193624003750585</v>
      </c>
    </row>
    <row r="115" spans="1:9" ht="12.75">
      <c r="A115" s="17">
        <v>1740</v>
      </c>
      <c r="B115" s="49">
        <v>233</v>
      </c>
      <c r="C115" s="49">
        <v>4</v>
      </c>
      <c r="D115" s="49"/>
      <c r="E115" s="48">
        <v>5.461790904828879</v>
      </c>
      <c r="F115" s="48">
        <v>0.09376465072667603</v>
      </c>
      <c r="G115" s="48"/>
      <c r="H115" s="48">
        <v>17.005285982184716</v>
      </c>
      <c r="I115" s="48">
        <v>0.29193624003750585</v>
      </c>
    </row>
    <row r="116" spans="1:9" ht="12.75">
      <c r="A116" s="17">
        <v>1741</v>
      </c>
      <c r="B116" s="49">
        <v>217</v>
      </c>
      <c r="C116" s="49">
        <v>4</v>
      </c>
      <c r="D116" s="49"/>
      <c r="E116" s="48">
        <v>5.086732301922175</v>
      </c>
      <c r="F116" s="48">
        <v>0.09376465072667603</v>
      </c>
      <c r="G116" s="48"/>
      <c r="H116" s="48">
        <v>15.837541022034692</v>
      </c>
      <c r="I116" s="48">
        <v>0.29193624003750585</v>
      </c>
    </row>
    <row r="117" spans="1:9" ht="12.75">
      <c r="A117" s="17">
        <v>1742</v>
      </c>
      <c r="B117" s="49"/>
      <c r="C117" s="49"/>
      <c r="D117" s="49"/>
      <c r="E117" s="48">
        <v>0</v>
      </c>
      <c r="F117" s="48">
        <v>0</v>
      </c>
      <c r="G117" s="48"/>
      <c r="H117" s="48">
        <v>0</v>
      </c>
      <c r="I117" s="48">
        <v>0</v>
      </c>
    </row>
    <row r="118" spans="1:9" ht="12.75">
      <c r="A118" s="17">
        <v>1743</v>
      </c>
      <c r="B118" s="49"/>
      <c r="C118" s="49"/>
      <c r="D118" s="49"/>
      <c r="E118" s="48">
        <v>0</v>
      </c>
      <c r="F118" s="48">
        <v>0</v>
      </c>
      <c r="G118" s="48"/>
      <c r="H118" s="48">
        <v>0</v>
      </c>
      <c r="I118" s="48">
        <v>0</v>
      </c>
    </row>
    <row r="119" spans="1:9" ht="12.75">
      <c r="A119" s="17">
        <v>1744</v>
      </c>
      <c r="B119" s="49"/>
      <c r="C119" s="49"/>
      <c r="D119" s="49"/>
      <c r="E119" s="48">
        <v>0</v>
      </c>
      <c r="F119" s="48">
        <v>0</v>
      </c>
      <c r="G119" s="48"/>
      <c r="H119" s="48">
        <v>0</v>
      </c>
      <c r="I119" s="48">
        <v>0</v>
      </c>
    </row>
    <row r="120" spans="1:9" ht="12.75">
      <c r="A120" s="17">
        <v>1745</v>
      </c>
      <c r="B120" s="49"/>
      <c r="C120" s="49"/>
      <c r="D120" s="49"/>
      <c r="E120" s="48">
        <v>0</v>
      </c>
      <c r="F120" s="48">
        <v>0</v>
      </c>
      <c r="G120" s="48"/>
      <c r="H120" s="48">
        <v>0</v>
      </c>
      <c r="I120" s="48">
        <v>0</v>
      </c>
    </row>
    <row r="121" spans="1:9" ht="12.75">
      <c r="A121" s="17">
        <v>1746</v>
      </c>
      <c r="B121" s="49"/>
      <c r="C121" s="49"/>
      <c r="D121" s="49"/>
      <c r="E121" s="48">
        <v>0</v>
      </c>
      <c r="F121" s="48">
        <v>0</v>
      </c>
      <c r="G121" s="48"/>
      <c r="H121" s="48">
        <v>0</v>
      </c>
      <c r="I121" s="48">
        <v>0</v>
      </c>
    </row>
    <row r="122" spans="1:9" ht="12.75">
      <c r="A122" s="17">
        <v>1747</v>
      </c>
      <c r="B122" s="49"/>
      <c r="C122" s="49"/>
      <c r="D122" s="49"/>
      <c r="E122" s="48">
        <v>0</v>
      </c>
      <c r="F122" s="48">
        <v>0</v>
      </c>
      <c r="G122" s="48"/>
      <c r="H122" s="48">
        <v>0</v>
      </c>
      <c r="I122" s="48">
        <v>0</v>
      </c>
    </row>
    <row r="123" spans="1:9" ht="12.75">
      <c r="A123" s="17">
        <v>1748</v>
      </c>
      <c r="B123" s="49"/>
      <c r="C123" s="49"/>
      <c r="D123" s="49"/>
      <c r="E123" s="48">
        <v>0</v>
      </c>
      <c r="F123" s="48">
        <v>0</v>
      </c>
      <c r="G123" s="48"/>
      <c r="H123" s="48">
        <v>0</v>
      </c>
      <c r="I123" s="48">
        <v>0</v>
      </c>
    </row>
    <row r="124" spans="1:9" ht="12.75">
      <c r="A124" s="17">
        <v>1749</v>
      </c>
      <c r="B124" s="49"/>
      <c r="C124" s="49"/>
      <c r="D124" s="49"/>
      <c r="E124" s="48">
        <v>0</v>
      </c>
      <c r="F124" s="48">
        <v>0</v>
      </c>
      <c r="G124" s="48"/>
      <c r="H124" s="48">
        <v>0</v>
      </c>
      <c r="I124" s="48">
        <v>0</v>
      </c>
    </row>
    <row r="125" spans="1:9" ht="12.75">
      <c r="A125" s="17">
        <v>1750</v>
      </c>
      <c r="B125" s="49"/>
      <c r="C125" s="49"/>
      <c r="D125" s="49"/>
      <c r="E125" s="48">
        <v>0</v>
      </c>
      <c r="F125" s="48">
        <v>0</v>
      </c>
      <c r="G125" s="48"/>
      <c r="H125" s="48">
        <v>0</v>
      </c>
      <c r="I125" s="48">
        <v>0</v>
      </c>
    </row>
    <row r="126" spans="1:9" ht="12.75">
      <c r="A126" s="17">
        <v>1751</v>
      </c>
      <c r="B126" s="49"/>
      <c r="C126" s="49"/>
      <c r="D126" s="49"/>
      <c r="E126" s="48">
        <v>0</v>
      </c>
      <c r="F126" s="48">
        <v>0</v>
      </c>
      <c r="G126" s="48"/>
      <c r="H126" s="48">
        <v>0</v>
      </c>
      <c r="I126" s="48">
        <v>0</v>
      </c>
    </row>
    <row r="127" spans="1:9" ht="12.75">
      <c r="A127" s="17">
        <v>1752</v>
      </c>
      <c r="B127" s="49"/>
      <c r="C127" s="49"/>
      <c r="D127" s="49"/>
      <c r="E127" s="48">
        <v>0</v>
      </c>
      <c r="F127" s="48">
        <v>0</v>
      </c>
      <c r="G127" s="48"/>
      <c r="H127" s="48">
        <v>0</v>
      </c>
      <c r="I127" s="48">
        <v>0</v>
      </c>
    </row>
    <row r="128" spans="1:9" ht="12.75">
      <c r="A128" s="17">
        <v>1753</v>
      </c>
      <c r="B128" s="49">
        <v>112</v>
      </c>
      <c r="C128" s="49"/>
      <c r="D128" s="49"/>
      <c r="E128" s="48">
        <v>2.625410220346929</v>
      </c>
      <c r="F128" s="48">
        <v>0</v>
      </c>
      <c r="G128" s="48"/>
      <c r="H128" s="48">
        <v>8.174214721050165</v>
      </c>
      <c r="I128" s="48">
        <v>0</v>
      </c>
    </row>
    <row r="129" spans="1:9" ht="12.75">
      <c r="A129" s="17">
        <v>1754</v>
      </c>
      <c r="B129" s="49">
        <v>113</v>
      </c>
      <c r="C129" s="49"/>
      <c r="D129" s="49"/>
      <c r="E129" s="48">
        <v>2.648851383028598</v>
      </c>
      <c r="F129" s="48">
        <v>0</v>
      </c>
      <c r="G129" s="48"/>
      <c r="H129" s="48">
        <v>8.24719878105954</v>
      </c>
      <c r="I129" s="48">
        <v>0</v>
      </c>
    </row>
    <row r="130" spans="1:9" ht="12.75">
      <c r="A130" s="17">
        <v>1755</v>
      </c>
      <c r="B130" s="49"/>
      <c r="C130" s="49"/>
      <c r="D130" s="49"/>
      <c r="E130" s="48">
        <v>0</v>
      </c>
      <c r="F130" s="48">
        <v>0</v>
      </c>
      <c r="G130" s="48"/>
      <c r="H130" s="48">
        <v>0</v>
      </c>
      <c r="I130" s="48">
        <v>0</v>
      </c>
    </row>
    <row r="131" spans="1:9" ht="12.75">
      <c r="A131" s="17">
        <v>1756</v>
      </c>
      <c r="B131" s="49"/>
      <c r="C131" s="49"/>
      <c r="D131" s="49"/>
      <c r="E131" s="48">
        <v>0</v>
      </c>
      <c r="F131" s="48">
        <v>0</v>
      </c>
      <c r="G131" s="48"/>
      <c r="H131" s="48">
        <v>0</v>
      </c>
      <c r="I131" s="48">
        <v>0</v>
      </c>
    </row>
    <row r="132" spans="1:9" ht="12.75">
      <c r="A132" s="17">
        <v>1757</v>
      </c>
      <c r="B132" s="49"/>
      <c r="C132" s="49"/>
      <c r="D132" s="49"/>
      <c r="E132" s="48">
        <v>0</v>
      </c>
      <c r="F132" s="48">
        <v>0</v>
      </c>
      <c r="G132" s="48"/>
      <c r="H132" s="48">
        <v>0</v>
      </c>
      <c r="I132" s="48">
        <v>0</v>
      </c>
    </row>
    <row r="133" spans="1:9" ht="12.75">
      <c r="A133" s="17">
        <v>1758</v>
      </c>
      <c r="B133" s="49"/>
      <c r="C133" s="49"/>
      <c r="D133" s="49"/>
      <c r="E133" s="48">
        <v>0</v>
      </c>
      <c r="F133" s="48">
        <v>0</v>
      </c>
      <c r="G133" s="48"/>
      <c r="H133" s="48">
        <v>0</v>
      </c>
      <c r="I133" s="48">
        <v>0</v>
      </c>
    </row>
    <row r="134" spans="1:9" ht="12.75">
      <c r="A134" s="17">
        <v>1759</v>
      </c>
      <c r="B134" s="49"/>
      <c r="C134" s="49"/>
      <c r="D134" s="49"/>
      <c r="E134" s="48">
        <v>0</v>
      </c>
      <c r="F134" s="48">
        <v>0</v>
      </c>
      <c r="G134" s="48"/>
      <c r="H134" s="48">
        <v>0</v>
      </c>
      <c r="I134" s="48">
        <v>0</v>
      </c>
    </row>
    <row r="135" spans="1:9" ht="12.75">
      <c r="A135" s="17">
        <v>1760</v>
      </c>
      <c r="B135" s="49"/>
      <c r="C135" s="49"/>
      <c r="D135" s="49"/>
      <c r="E135" s="48">
        <v>0</v>
      </c>
      <c r="F135" s="48">
        <v>0</v>
      </c>
      <c r="G135" s="48"/>
      <c r="H135" s="48">
        <v>0</v>
      </c>
      <c r="I135" s="48">
        <v>0</v>
      </c>
    </row>
    <row r="136" spans="1:9" ht="12.75">
      <c r="A136" s="17">
        <v>1761</v>
      </c>
      <c r="B136" s="49">
        <v>104</v>
      </c>
      <c r="C136" s="49">
        <v>4</v>
      </c>
      <c r="D136" s="49"/>
      <c r="E136" s="48">
        <v>2.437880918893577</v>
      </c>
      <c r="F136" s="48">
        <v>0.09376465072667603</v>
      </c>
      <c r="G136" s="48"/>
      <c r="H136" s="48">
        <v>7.590342240975152</v>
      </c>
      <c r="I136" s="48">
        <v>0.29193624003750585</v>
      </c>
    </row>
    <row r="137" spans="1:9" ht="12.75">
      <c r="A137" s="17">
        <v>1762</v>
      </c>
      <c r="B137" s="49">
        <v>130.5</v>
      </c>
      <c r="C137" s="49">
        <v>4</v>
      </c>
      <c r="D137" s="49"/>
      <c r="E137" s="48">
        <v>3.0590717299578056</v>
      </c>
      <c r="F137" s="48">
        <v>0.09376465072667603</v>
      </c>
      <c r="G137" s="48"/>
      <c r="H137" s="48">
        <v>9.524419831223629</v>
      </c>
      <c r="I137" s="48">
        <v>0.29193624003750585</v>
      </c>
    </row>
    <row r="138" spans="1:9" ht="12.75">
      <c r="A138" s="17">
        <v>1763</v>
      </c>
      <c r="B138" s="49">
        <v>137</v>
      </c>
      <c r="C138" s="49"/>
      <c r="D138" s="49"/>
      <c r="E138" s="48">
        <v>3.211439287388654</v>
      </c>
      <c r="F138" s="48">
        <v>0</v>
      </c>
      <c r="G138" s="48"/>
      <c r="H138" s="48">
        <v>9.998816221284574</v>
      </c>
      <c r="I138" s="48">
        <v>0</v>
      </c>
    </row>
    <row r="139" spans="1:9" ht="12.75">
      <c r="A139" s="17">
        <v>1764</v>
      </c>
      <c r="B139" s="49">
        <v>145</v>
      </c>
      <c r="C139" s="49"/>
      <c r="D139" s="49"/>
      <c r="E139" s="48">
        <v>3.3989685888420063</v>
      </c>
      <c r="F139" s="48">
        <v>0</v>
      </c>
      <c r="G139" s="48"/>
      <c r="H139" s="48">
        <v>10.582688701359587</v>
      </c>
      <c r="I139" s="48">
        <v>0</v>
      </c>
    </row>
    <row r="140" spans="1:9" ht="12.75">
      <c r="A140" s="17">
        <v>1765</v>
      </c>
      <c r="B140" s="49">
        <v>103</v>
      </c>
      <c r="C140" s="49"/>
      <c r="D140" s="49"/>
      <c r="E140" s="48">
        <v>2.414439756211908</v>
      </c>
      <c r="F140" s="48">
        <v>0</v>
      </c>
      <c r="G140" s="48"/>
      <c r="H140" s="48">
        <v>7.5173581809657755</v>
      </c>
      <c r="I140" s="48">
        <v>0</v>
      </c>
    </row>
    <row r="141" spans="1:9" ht="12.75">
      <c r="A141" s="17">
        <v>1766</v>
      </c>
      <c r="B141" s="49">
        <v>96</v>
      </c>
      <c r="C141" s="49"/>
      <c r="D141" s="49"/>
      <c r="E141" s="48">
        <v>2.250351617440225</v>
      </c>
      <c r="F141" s="48">
        <v>0</v>
      </c>
      <c r="G141" s="48"/>
      <c r="H141" s="48">
        <v>7.00646976090014</v>
      </c>
      <c r="I141" s="48">
        <v>0</v>
      </c>
    </row>
    <row r="142" spans="1:9" ht="12.75">
      <c r="A142" s="17">
        <v>1767</v>
      </c>
      <c r="B142" s="49"/>
      <c r="C142" s="49"/>
      <c r="D142" s="49"/>
      <c r="E142" s="48">
        <v>0</v>
      </c>
      <c r="F142" s="48">
        <v>0</v>
      </c>
      <c r="G142" s="48"/>
      <c r="H142" s="48">
        <v>0</v>
      </c>
      <c r="I142" s="48">
        <v>0</v>
      </c>
    </row>
    <row r="143" spans="1:9" ht="12.75">
      <c r="A143" s="17">
        <v>1768</v>
      </c>
      <c r="B143" s="49"/>
      <c r="C143" s="49"/>
      <c r="D143" s="49"/>
      <c r="E143" s="48">
        <v>0</v>
      </c>
      <c r="F143" s="48">
        <v>0</v>
      </c>
      <c r="G143" s="48"/>
      <c r="H143" s="48">
        <v>0</v>
      </c>
      <c r="I143" s="48">
        <v>0</v>
      </c>
    </row>
    <row r="144" spans="1:9" ht="12.75">
      <c r="A144" s="17">
        <v>1769</v>
      </c>
      <c r="B144" s="49"/>
      <c r="C144" s="49"/>
      <c r="D144" s="49"/>
      <c r="E144" s="48">
        <v>0</v>
      </c>
      <c r="F144" s="48">
        <v>0</v>
      </c>
      <c r="G144" s="48"/>
      <c r="H144" s="48">
        <v>0</v>
      </c>
      <c r="I144" s="48">
        <v>0</v>
      </c>
    </row>
    <row r="145" spans="1:9" ht="12.75">
      <c r="A145" s="17">
        <v>1770</v>
      </c>
      <c r="B145" s="49">
        <v>104</v>
      </c>
      <c r="C145" s="49">
        <v>4</v>
      </c>
      <c r="D145" s="49"/>
      <c r="E145" s="48">
        <v>2.437880918893577</v>
      </c>
      <c r="F145" s="48">
        <v>0.09376465072667603</v>
      </c>
      <c r="G145" s="48"/>
      <c r="H145" s="48">
        <v>7.590342240975152</v>
      </c>
      <c r="I145" s="48">
        <v>0.29193624003750585</v>
      </c>
    </row>
    <row r="146" spans="1:9" ht="12.75">
      <c r="A146" s="17">
        <v>1771</v>
      </c>
      <c r="B146" s="49">
        <v>100</v>
      </c>
      <c r="C146" s="49">
        <v>6</v>
      </c>
      <c r="D146" s="49"/>
      <c r="E146" s="48">
        <v>2.3441162681669008</v>
      </c>
      <c r="F146" s="48">
        <v>0.14064697609001406</v>
      </c>
      <c r="G146" s="48"/>
      <c r="H146" s="48">
        <v>7.298406000937646</v>
      </c>
      <c r="I146" s="48">
        <v>0.43790436005625877</v>
      </c>
    </row>
    <row r="147" spans="1:9" ht="12.75">
      <c r="A147" s="17">
        <v>1772</v>
      </c>
      <c r="B147" s="49">
        <v>113</v>
      </c>
      <c r="C147" s="49"/>
      <c r="D147" s="49"/>
      <c r="E147" s="48">
        <v>2.648851383028598</v>
      </c>
      <c r="F147" s="48">
        <v>0</v>
      </c>
      <c r="G147" s="48"/>
      <c r="H147" s="48">
        <v>8.089923230192216</v>
      </c>
      <c r="I147" s="48">
        <v>0</v>
      </c>
    </row>
    <row r="148" spans="1:9" ht="12.75">
      <c r="A148" s="17">
        <v>1773</v>
      </c>
      <c r="B148" s="49">
        <v>132</v>
      </c>
      <c r="C148" s="49"/>
      <c r="D148" s="49"/>
      <c r="E148" s="48">
        <v>3.0942334739803092</v>
      </c>
      <c r="F148" s="48">
        <v>0</v>
      </c>
      <c r="G148" s="48"/>
      <c r="H148" s="48">
        <v>9.450175808720111</v>
      </c>
      <c r="I148" s="48">
        <v>0</v>
      </c>
    </row>
    <row r="149" spans="1:9" ht="12.75">
      <c r="A149" s="17">
        <v>1774</v>
      </c>
      <c r="B149" s="49">
        <v>128</v>
      </c>
      <c r="C149" s="49"/>
      <c r="D149" s="49"/>
      <c r="E149" s="48">
        <v>3.000468823253633</v>
      </c>
      <c r="F149" s="48">
        <v>0</v>
      </c>
      <c r="G149" s="48"/>
      <c r="H149" s="48">
        <v>9.163806844819502</v>
      </c>
      <c r="I149" s="48">
        <v>0</v>
      </c>
    </row>
    <row r="150" spans="1:9" ht="12.75">
      <c r="A150" s="17">
        <v>1775</v>
      </c>
      <c r="B150" s="49">
        <v>101</v>
      </c>
      <c r="C150" s="49">
        <v>4</v>
      </c>
      <c r="D150" s="49"/>
      <c r="E150" s="48">
        <v>2.36755743084857</v>
      </c>
      <c r="F150" s="48">
        <v>0.09376465072667603</v>
      </c>
      <c r="G150" s="48"/>
      <c r="H150" s="48">
        <v>7.2308163384903885</v>
      </c>
      <c r="I150" s="48">
        <v>0.28636896390060945</v>
      </c>
    </row>
    <row r="151" spans="1:9" ht="12.75">
      <c r="A151" s="17">
        <v>1776</v>
      </c>
      <c r="B151" s="49">
        <v>94</v>
      </c>
      <c r="C151" s="49">
        <v>4</v>
      </c>
      <c r="D151" s="49"/>
      <c r="E151" s="48">
        <v>2.203469292076887</v>
      </c>
      <c r="F151" s="48">
        <v>0.09376465072667603</v>
      </c>
      <c r="G151" s="48"/>
      <c r="H151" s="48">
        <v>6.729670651664322</v>
      </c>
      <c r="I151" s="48">
        <v>0.28636896390060945</v>
      </c>
    </row>
    <row r="152" spans="1:9" ht="12.75">
      <c r="A152" s="17">
        <v>1777</v>
      </c>
      <c r="B152" s="49">
        <v>105</v>
      </c>
      <c r="C152" s="49"/>
      <c r="D152" s="49"/>
      <c r="E152" s="48">
        <v>2.461322081575246</v>
      </c>
      <c r="F152" s="48">
        <v>0</v>
      </c>
      <c r="G152" s="48"/>
      <c r="H152" s="48">
        <v>7.517185302390999</v>
      </c>
      <c r="I152" s="48">
        <v>0</v>
      </c>
    </row>
    <row r="153" spans="1:9" ht="12.75">
      <c r="A153" s="17">
        <v>1778</v>
      </c>
      <c r="B153" s="49">
        <v>87</v>
      </c>
      <c r="C153" s="49"/>
      <c r="D153" s="49"/>
      <c r="E153" s="48">
        <v>2.0393811533052038</v>
      </c>
      <c r="F153" s="48">
        <v>0</v>
      </c>
      <c r="G153" s="48"/>
      <c r="H153" s="48">
        <v>6.228524964838256</v>
      </c>
      <c r="I153" s="48">
        <v>0</v>
      </c>
    </row>
    <row r="154" spans="1:9" ht="12.75">
      <c r="A154" s="17">
        <v>1779</v>
      </c>
      <c r="B154" s="49">
        <v>96</v>
      </c>
      <c r="C154" s="49"/>
      <c r="D154" s="49"/>
      <c r="E154" s="48">
        <v>2.250351617440225</v>
      </c>
      <c r="F154" s="48">
        <v>0</v>
      </c>
      <c r="G154" s="48"/>
      <c r="H154" s="48">
        <v>6.872855133614627</v>
      </c>
      <c r="I154" s="48">
        <v>0</v>
      </c>
    </row>
    <row r="155" spans="1:9" ht="12.75">
      <c r="A155" s="17">
        <v>1780</v>
      </c>
      <c r="B155" s="49">
        <v>100</v>
      </c>
      <c r="C155" s="49"/>
      <c r="D155" s="49"/>
      <c r="E155" s="48">
        <v>2.3441162681669008</v>
      </c>
      <c r="F155" s="48">
        <v>0</v>
      </c>
      <c r="G155" s="48"/>
      <c r="H155" s="48">
        <v>7.159224097515236</v>
      </c>
      <c r="I155" s="48">
        <v>0</v>
      </c>
    </row>
    <row r="156" spans="1:9" ht="12.75">
      <c r="A156" s="17">
        <v>1781</v>
      </c>
      <c r="B156" s="49"/>
      <c r="C156" s="49"/>
      <c r="D156" s="49"/>
      <c r="E156" s="48">
        <v>0</v>
      </c>
      <c r="F156" s="48">
        <v>0</v>
      </c>
      <c r="G156" s="48"/>
      <c r="H156" s="48">
        <v>0</v>
      </c>
      <c r="I156" s="48">
        <v>0</v>
      </c>
    </row>
    <row r="157" spans="1:9" ht="12.75">
      <c r="A157" s="17">
        <v>1782</v>
      </c>
      <c r="B157" s="49">
        <v>178</v>
      </c>
      <c r="C157" s="49"/>
      <c r="D157" s="49"/>
      <c r="E157" s="48">
        <v>4.172526957337084</v>
      </c>
      <c r="F157" s="48">
        <v>0</v>
      </c>
      <c r="G157" s="48"/>
      <c r="H157" s="48">
        <v>12.743418893577122</v>
      </c>
      <c r="I157" s="48">
        <v>0</v>
      </c>
    </row>
    <row r="158" spans="1:9" ht="12.75">
      <c r="A158" s="17">
        <v>1783</v>
      </c>
      <c r="B158" s="49">
        <v>126</v>
      </c>
      <c r="C158" s="49"/>
      <c r="D158" s="49"/>
      <c r="E158" s="48">
        <v>2.9535864978902953</v>
      </c>
      <c r="F158" s="48">
        <v>0</v>
      </c>
      <c r="G158" s="48"/>
      <c r="H158" s="48">
        <v>9.020622362869197</v>
      </c>
      <c r="I158" s="48">
        <v>0</v>
      </c>
    </row>
    <row r="159" spans="1:9" ht="12.75">
      <c r="A159" s="17">
        <v>1784</v>
      </c>
      <c r="B159" s="49">
        <v>100</v>
      </c>
      <c r="C159" s="49">
        <v>4</v>
      </c>
      <c r="D159" s="49"/>
      <c r="E159" s="48">
        <v>2.3441162681669008</v>
      </c>
      <c r="F159" s="48">
        <v>0.09376465072667603</v>
      </c>
      <c r="G159" s="48"/>
      <c r="H159" s="48">
        <v>7.159224097515236</v>
      </c>
      <c r="I159" s="48">
        <v>0.28636896390060945</v>
      </c>
    </row>
    <row r="160" spans="1:9" ht="12.75">
      <c r="A160" s="17">
        <v>1785</v>
      </c>
      <c r="B160" s="49">
        <v>94</v>
      </c>
      <c r="C160" s="49">
        <v>4</v>
      </c>
      <c r="D160" s="49"/>
      <c r="E160" s="48">
        <v>2.203469292076887</v>
      </c>
      <c r="F160" s="48">
        <v>0.09376465072667603</v>
      </c>
      <c r="G160" s="48"/>
      <c r="H160" s="48">
        <v>6.729670651664322</v>
      </c>
      <c r="I160" s="48">
        <v>0.28636896390060945</v>
      </c>
    </row>
    <row r="161" spans="1:9" ht="12.75">
      <c r="A161" s="17">
        <v>1786</v>
      </c>
      <c r="B161" s="49">
        <v>92.8</v>
      </c>
      <c r="C161" s="49">
        <v>4</v>
      </c>
      <c r="D161" s="49"/>
      <c r="E161" s="48">
        <v>2.1753398968588837</v>
      </c>
      <c r="F161" s="48">
        <v>0.09376465072667603</v>
      </c>
      <c r="G161" s="48"/>
      <c r="H161" s="48">
        <v>6.643759962494138</v>
      </c>
      <c r="I161" s="48">
        <v>0.28636896390060945</v>
      </c>
    </row>
    <row r="162" spans="1:9" ht="12.75">
      <c r="A162" s="17">
        <v>1787</v>
      </c>
      <c r="B162" s="49"/>
      <c r="C162" s="49"/>
      <c r="D162" s="49"/>
      <c r="E162" s="48">
        <v>0</v>
      </c>
      <c r="F162" s="48">
        <v>0</v>
      </c>
      <c r="G162" s="48"/>
      <c r="H162" s="48">
        <v>0</v>
      </c>
      <c r="I162" s="48">
        <v>0</v>
      </c>
    </row>
    <row r="163" spans="1:9" ht="12.75">
      <c r="A163" s="17">
        <v>1788</v>
      </c>
      <c r="B163" s="49"/>
      <c r="C163" s="49"/>
      <c r="D163" s="49"/>
      <c r="E163" s="48">
        <v>0</v>
      </c>
      <c r="F163" s="48">
        <v>0</v>
      </c>
      <c r="G163" s="48"/>
      <c r="H163" s="48">
        <v>0</v>
      </c>
      <c r="I163" s="48">
        <v>0</v>
      </c>
    </row>
    <row r="164" spans="1:9" ht="12.75">
      <c r="A164" s="17">
        <v>1789</v>
      </c>
      <c r="B164" s="49"/>
      <c r="C164" s="49"/>
      <c r="D164" s="49"/>
      <c r="E164" s="48">
        <v>0</v>
      </c>
      <c r="F164" s="48">
        <v>0</v>
      </c>
      <c r="G164" s="48"/>
      <c r="H164" s="48">
        <v>0</v>
      </c>
      <c r="I164" s="48">
        <v>0</v>
      </c>
    </row>
    <row r="165" spans="1:9" ht="12.75">
      <c r="A165" s="17">
        <v>1790</v>
      </c>
      <c r="B165" s="49"/>
      <c r="C165" s="49"/>
      <c r="D165" s="49"/>
      <c r="E165" s="48">
        <v>0</v>
      </c>
      <c r="F165" s="48">
        <v>0</v>
      </c>
      <c r="G165" s="48"/>
      <c r="H165" s="48">
        <v>0</v>
      </c>
      <c r="I165" s="48">
        <v>0</v>
      </c>
    </row>
    <row r="166" spans="1:9" ht="12.75">
      <c r="A166" s="17">
        <v>1791</v>
      </c>
      <c r="B166" s="49"/>
      <c r="C166" s="49"/>
      <c r="D166" s="49"/>
      <c r="E166" s="48">
        <v>0</v>
      </c>
      <c r="F166" s="48">
        <v>0</v>
      </c>
      <c r="G166" s="48"/>
      <c r="H166" s="48">
        <v>0</v>
      </c>
      <c r="I166" s="48">
        <v>0</v>
      </c>
    </row>
    <row r="167" spans="1:9" ht="12.75">
      <c r="A167" s="17">
        <v>1792</v>
      </c>
      <c r="B167" s="49"/>
      <c r="C167" s="49"/>
      <c r="D167" s="49"/>
      <c r="E167" s="48">
        <v>0</v>
      </c>
      <c r="F167" s="48">
        <v>0</v>
      </c>
      <c r="G167" s="48"/>
      <c r="H167" s="48">
        <v>0</v>
      </c>
      <c r="I167" s="48">
        <v>0</v>
      </c>
    </row>
    <row r="168" spans="1:9" ht="12.75">
      <c r="A168" s="17">
        <v>1793</v>
      </c>
      <c r="B168" s="49"/>
      <c r="C168" s="49"/>
      <c r="D168" s="49"/>
      <c r="E168" s="48">
        <v>0</v>
      </c>
      <c r="F168" s="48">
        <v>0</v>
      </c>
      <c r="G168" s="48"/>
      <c r="H168" s="48">
        <v>0</v>
      </c>
      <c r="I168" s="48">
        <v>0</v>
      </c>
    </row>
    <row r="169" spans="1:9" ht="12.75">
      <c r="A169" s="17">
        <v>1794</v>
      </c>
      <c r="B169" s="49"/>
      <c r="C169" s="49"/>
      <c r="D169" s="49"/>
      <c r="E169" s="48">
        <v>0</v>
      </c>
      <c r="F169" s="48">
        <v>0</v>
      </c>
      <c r="G169" s="48"/>
      <c r="H169" s="48">
        <v>0</v>
      </c>
      <c r="I169" s="48">
        <v>0</v>
      </c>
    </row>
    <row r="170" spans="1:9" ht="12.75">
      <c r="A170" s="17">
        <v>1795</v>
      </c>
      <c r="B170" s="49"/>
      <c r="C170" s="49"/>
      <c r="D170" s="49"/>
      <c r="E170" s="48">
        <v>0</v>
      </c>
      <c r="F170" s="48">
        <v>0</v>
      </c>
      <c r="G170" s="48"/>
      <c r="H170" s="48">
        <v>0</v>
      </c>
      <c r="I170" s="48">
        <v>0</v>
      </c>
    </row>
    <row r="171" spans="1:9" ht="12.75">
      <c r="A171" s="17">
        <v>1796</v>
      </c>
      <c r="B171" s="49"/>
      <c r="C171" s="49"/>
      <c r="D171" s="49"/>
      <c r="E171" s="48">
        <v>0</v>
      </c>
      <c r="F171" s="48">
        <v>0</v>
      </c>
      <c r="G171" s="48"/>
      <c r="H171" s="48">
        <v>0</v>
      </c>
      <c r="I171" s="48">
        <v>0</v>
      </c>
    </row>
    <row r="172" spans="1:9" ht="12.75">
      <c r="A172" s="17">
        <v>1797</v>
      </c>
      <c r="B172" s="49"/>
      <c r="C172" s="49"/>
      <c r="D172" s="49"/>
      <c r="E172" s="48">
        <v>0</v>
      </c>
      <c r="F172" s="48">
        <v>0</v>
      </c>
      <c r="G172" s="48"/>
      <c r="H172" s="48">
        <v>0</v>
      </c>
      <c r="I172" s="48">
        <v>0</v>
      </c>
    </row>
    <row r="173" spans="1:9" ht="12.75">
      <c r="A173" s="17">
        <v>1798</v>
      </c>
      <c r="B173" s="49"/>
      <c r="C173" s="49"/>
      <c r="D173" s="49"/>
      <c r="E173" s="48">
        <v>0</v>
      </c>
      <c r="F173" s="48">
        <v>0</v>
      </c>
      <c r="G173" s="48"/>
      <c r="H173" s="48">
        <v>0</v>
      </c>
      <c r="I173" s="48">
        <v>0</v>
      </c>
    </row>
    <row r="174" spans="1:9" ht="12.75">
      <c r="A174" s="17">
        <v>1799</v>
      </c>
      <c r="B174" s="49"/>
      <c r="C174" s="49"/>
      <c r="D174" s="49"/>
      <c r="E174" s="48">
        <v>0</v>
      </c>
      <c r="F174" s="48">
        <v>0</v>
      </c>
      <c r="G174" s="48"/>
      <c r="H174" s="48">
        <v>0</v>
      </c>
      <c r="I174" s="48">
        <v>0</v>
      </c>
    </row>
    <row r="175" spans="1:9" ht="12.75">
      <c r="A175" s="17">
        <v>1800</v>
      </c>
      <c r="B175" s="49"/>
      <c r="C175" s="49"/>
      <c r="D175" s="49"/>
      <c r="E175" s="48">
        <v>0</v>
      </c>
      <c r="F175" s="48">
        <v>0</v>
      </c>
      <c r="G175" s="48"/>
      <c r="H175" s="48">
        <v>0</v>
      </c>
      <c r="I175" s="48">
        <v>0</v>
      </c>
    </row>
    <row r="176" spans="1:9" ht="12.75">
      <c r="A176" s="17">
        <v>1801</v>
      </c>
      <c r="B176" s="49">
        <v>112</v>
      </c>
      <c r="C176" s="49">
        <v>4</v>
      </c>
      <c r="D176" s="49"/>
      <c r="E176" s="48">
        <v>2.625410220346929</v>
      </c>
      <c r="F176" s="48">
        <v>0.09376465072667603</v>
      </c>
      <c r="G176" s="48"/>
      <c r="H176" s="48">
        <v>7.956633849038912</v>
      </c>
      <c r="I176" s="48">
        <v>0.2841654946085326</v>
      </c>
    </row>
    <row r="177" spans="1:9" ht="12.75">
      <c r="A177" s="17">
        <v>1802</v>
      </c>
      <c r="B177" s="49">
        <v>69</v>
      </c>
      <c r="C177" s="49">
        <v>4</v>
      </c>
      <c r="D177" s="49"/>
      <c r="E177" s="48">
        <v>1.6174402250351616</v>
      </c>
      <c r="F177" s="48">
        <v>0.09376465072667603</v>
      </c>
      <c r="G177" s="48"/>
      <c r="H177" s="48">
        <v>4.901854781997187</v>
      </c>
      <c r="I177" s="48">
        <v>0.2841654946085326</v>
      </c>
    </row>
    <row r="178" spans="1:9" ht="12.75">
      <c r="A178" s="17">
        <v>1803</v>
      </c>
      <c r="B178" s="49">
        <v>57</v>
      </c>
      <c r="C178" s="49">
        <v>4</v>
      </c>
      <c r="D178" s="49"/>
      <c r="E178" s="48">
        <v>1.3361462728551334</v>
      </c>
      <c r="F178" s="48">
        <v>0.09376465072667603</v>
      </c>
      <c r="G178" s="48"/>
      <c r="H178" s="48">
        <v>4.0493582981715885</v>
      </c>
      <c r="I178" s="48">
        <v>0.2841654946085326</v>
      </c>
    </row>
    <row r="179" spans="1:9" ht="12.75">
      <c r="A179" s="17">
        <v>1804</v>
      </c>
      <c r="B179" s="49">
        <v>64</v>
      </c>
      <c r="C179" s="49">
        <v>4</v>
      </c>
      <c r="D179" s="49"/>
      <c r="E179" s="48">
        <v>1.5002344116268165</v>
      </c>
      <c r="F179" s="48">
        <v>0.09376465072667603</v>
      </c>
      <c r="G179" s="48"/>
      <c r="H179" s="48">
        <v>4.546647913736521</v>
      </c>
      <c r="I179" s="48">
        <v>0.2841654946085326</v>
      </c>
    </row>
    <row r="180" spans="1:9" ht="12.75">
      <c r="A180" s="17">
        <v>1805</v>
      </c>
      <c r="B180" s="49"/>
      <c r="C180" s="49"/>
      <c r="D180" s="49"/>
      <c r="E180" s="48">
        <v>0</v>
      </c>
      <c r="F180" s="48">
        <v>0</v>
      </c>
      <c r="G180" s="48"/>
      <c r="H180" s="48">
        <v>0</v>
      </c>
      <c r="I180" s="48">
        <v>0</v>
      </c>
    </row>
    <row r="181" spans="1:9" ht="12.75">
      <c r="A181" s="17">
        <v>1806</v>
      </c>
      <c r="B181" s="49">
        <v>128</v>
      </c>
      <c r="C181" s="49">
        <v>5</v>
      </c>
      <c r="D181" s="49"/>
      <c r="E181" s="48">
        <v>3.000468823253633</v>
      </c>
      <c r="F181" s="48">
        <v>0.11720581340834504</v>
      </c>
      <c r="G181" s="48"/>
      <c r="H181" s="48">
        <v>9.093295827473042</v>
      </c>
      <c r="I181" s="48">
        <v>0.3552068682606657</v>
      </c>
    </row>
    <row r="182" spans="1:9" ht="12.75">
      <c r="A182" s="36">
        <v>1807</v>
      </c>
      <c r="B182" s="49">
        <v>120</v>
      </c>
      <c r="C182" s="49"/>
      <c r="D182" s="49"/>
      <c r="E182" s="48">
        <v>2.812939521800281</v>
      </c>
      <c r="F182" s="48">
        <v>0</v>
      </c>
      <c r="G182" s="48"/>
      <c r="H182" s="48">
        <v>8.524964838255977</v>
      </c>
      <c r="I182" s="48">
        <v>0</v>
      </c>
    </row>
    <row r="183" spans="1:9" ht="12.75">
      <c r="A183" s="36">
        <v>1808</v>
      </c>
      <c r="B183" s="49">
        <v>192</v>
      </c>
      <c r="C183" s="49"/>
      <c r="D183" s="49"/>
      <c r="E183" s="48">
        <v>4.50070323488045</v>
      </c>
      <c r="F183" s="48">
        <v>0</v>
      </c>
      <c r="G183" s="48"/>
      <c r="H183" s="48">
        <v>13.639943741209564</v>
      </c>
      <c r="I183" s="48">
        <v>0</v>
      </c>
    </row>
    <row r="184" spans="1:9" ht="12.75">
      <c r="A184" s="36">
        <v>1809</v>
      </c>
      <c r="B184" s="49">
        <v>122</v>
      </c>
      <c r="C184" s="49"/>
      <c r="D184" s="49"/>
      <c r="E184" s="48">
        <v>2.859821847163619</v>
      </c>
      <c r="F184" s="48">
        <v>0</v>
      </c>
      <c r="G184" s="48"/>
      <c r="H184" s="48">
        <v>8.667047585560242</v>
      </c>
      <c r="I184" s="48">
        <v>0</v>
      </c>
    </row>
    <row r="185" spans="1:9" ht="12.75">
      <c r="A185" s="36"/>
      <c r="B185" s="49"/>
      <c r="C185" s="49"/>
      <c r="D185" s="49"/>
      <c r="E185" s="48"/>
      <c r="F185" s="48"/>
      <c r="G185" s="48"/>
      <c r="H185" s="48"/>
      <c r="I185" s="48"/>
    </row>
    <row r="186" spans="1:9" ht="12.75">
      <c r="A186" s="36"/>
      <c r="B186" s="49"/>
      <c r="C186" s="49"/>
      <c r="D186" s="49"/>
      <c r="E186" s="48"/>
      <c r="F186" s="48"/>
      <c r="G186" s="48"/>
      <c r="H186" s="48"/>
      <c r="I186" s="48"/>
    </row>
    <row r="187" spans="1:9" ht="12.75">
      <c r="A187" s="36"/>
      <c r="B187" s="49"/>
      <c r="C187" s="49"/>
      <c r="D187" s="49"/>
      <c r="E187" s="48"/>
      <c r="F187" s="48"/>
      <c r="G187" s="48"/>
      <c r="H187" s="48"/>
      <c r="I187" s="48"/>
    </row>
    <row r="188" spans="1:9" ht="12.75">
      <c r="A188" s="36"/>
      <c r="B188" s="49"/>
      <c r="C188" s="49"/>
      <c r="D188" s="49"/>
      <c r="E188" s="48"/>
      <c r="F188" s="48"/>
      <c r="G188" s="48"/>
      <c r="H188" s="48"/>
      <c r="I188" s="48"/>
    </row>
    <row r="189" spans="1:9" ht="12.75">
      <c r="A189" s="36"/>
      <c r="B189" s="49"/>
      <c r="C189" s="49"/>
      <c r="D189" s="49"/>
      <c r="E189" s="48"/>
      <c r="F189" s="48"/>
      <c r="G189" s="48"/>
      <c r="H189" s="48"/>
      <c r="I189" s="48"/>
    </row>
    <row r="190" spans="1:9" ht="12.75">
      <c r="A190" s="36"/>
      <c r="B190" s="49"/>
      <c r="C190" s="49"/>
      <c r="D190" s="49"/>
      <c r="E190" s="48"/>
      <c r="F190" s="48"/>
      <c r="G190" s="48"/>
      <c r="H190" s="48"/>
      <c r="I190" s="48"/>
    </row>
    <row r="191" spans="1:9" ht="12.75">
      <c r="A191" s="36"/>
      <c r="B191" s="49"/>
      <c r="C191" s="49"/>
      <c r="D191" s="49"/>
      <c r="E191" s="48"/>
      <c r="F191" s="48"/>
      <c r="G191" s="48"/>
      <c r="H191" s="48"/>
      <c r="I191" s="48"/>
    </row>
    <row r="192" spans="1:9" ht="12.75">
      <c r="A192" s="36"/>
      <c r="B192" s="49"/>
      <c r="C192" s="49"/>
      <c r="D192" s="49"/>
      <c r="E192" s="48"/>
      <c r="F192" s="48"/>
      <c r="G192" s="48"/>
      <c r="H192" s="48"/>
      <c r="I192" s="48"/>
    </row>
    <row r="193" spans="1:9" ht="12.75">
      <c r="A193" s="36"/>
      <c r="B193" s="49"/>
      <c r="C193" s="49"/>
      <c r="D193" s="49"/>
      <c r="E193" s="48"/>
      <c r="F193" s="48"/>
      <c r="G193" s="48"/>
      <c r="H193" s="48"/>
      <c r="I193" s="48"/>
    </row>
    <row r="194" spans="1:9" ht="12.75">
      <c r="A194" s="36"/>
      <c r="B194" s="49"/>
      <c r="C194" s="49"/>
      <c r="D194" s="49"/>
      <c r="E194" s="48"/>
      <c r="F194" s="48"/>
      <c r="G194" s="48"/>
      <c r="H194" s="48"/>
      <c r="I194" s="48"/>
    </row>
    <row r="195" spans="1:9" ht="12.75">
      <c r="A195" s="36"/>
      <c r="B195" s="49"/>
      <c r="C195" s="49"/>
      <c r="D195" s="49"/>
      <c r="E195" s="48"/>
      <c r="F195" s="48"/>
      <c r="G195" s="48"/>
      <c r="H195" s="48"/>
      <c r="I195" s="48"/>
    </row>
    <row r="196" spans="1:9" ht="12.75">
      <c r="A196" s="36"/>
      <c r="B196" s="49"/>
      <c r="C196" s="49"/>
      <c r="D196" s="49"/>
      <c r="E196" s="48"/>
      <c r="F196" s="48"/>
      <c r="G196" s="48"/>
      <c r="H196" s="48"/>
      <c r="I196" s="48"/>
    </row>
    <row r="197" spans="1:9" ht="12.75">
      <c r="A197" s="36"/>
      <c r="B197" s="49"/>
      <c r="C197" s="49"/>
      <c r="D197" s="49"/>
      <c r="E197" s="48"/>
      <c r="F197" s="48"/>
      <c r="G197" s="48"/>
      <c r="H197" s="48"/>
      <c r="I197" s="48"/>
    </row>
    <row r="198" spans="1:9" ht="12.75">
      <c r="A198" s="36"/>
      <c r="B198" s="49"/>
      <c r="C198" s="49"/>
      <c r="D198" s="49"/>
      <c r="E198" s="48"/>
      <c r="F198" s="48"/>
      <c r="G198" s="48"/>
      <c r="H198" s="48"/>
      <c r="I198" s="48"/>
    </row>
    <row r="199" spans="1:9" ht="12.75">
      <c r="A199" s="36"/>
      <c r="B199" s="49"/>
      <c r="C199" s="49"/>
      <c r="D199" s="49"/>
      <c r="E199" s="48"/>
      <c r="F199" s="48"/>
      <c r="G199" s="48"/>
      <c r="H199" s="48"/>
      <c r="I199" s="48"/>
    </row>
    <row r="200" spans="1:9" ht="12.75">
      <c r="A200" s="36"/>
      <c r="B200" s="49"/>
      <c r="C200" s="49"/>
      <c r="D200" s="49"/>
      <c r="E200" s="48"/>
      <c r="F200" s="48"/>
      <c r="G200" s="48"/>
      <c r="H200" s="48"/>
      <c r="I200" s="48"/>
    </row>
    <row r="201" spans="1:9" ht="12.75">
      <c r="A201" s="36"/>
      <c r="B201" s="49"/>
      <c r="C201" s="49"/>
      <c r="D201" s="49"/>
      <c r="E201" s="48"/>
      <c r="F201" s="48"/>
      <c r="G201" s="48"/>
      <c r="H201" s="48"/>
      <c r="I201" s="48"/>
    </row>
    <row r="202" spans="1:9" ht="12.75">
      <c r="A202" s="36"/>
      <c r="B202" s="49"/>
      <c r="C202" s="49"/>
      <c r="D202" s="49"/>
      <c r="E202" s="48"/>
      <c r="F202" s="48"/>
      <c r="G202" s="48"/>
      <c r="H202" s="48"/>
      <c r="I202" s="48"/>
    </row>
    <row r="203" spans="1:9" ht="12.75">
      <c r="A203" s="36"/>
      <c r="B203" s="49"/>
      <c r="C203" s="49"/>
      <c r="D203" s="49"/>
      <c r="E203" s="48"/>
      <c r="F203" s="48"/>
      <c r="G203" s="48"/>
      <c r="H203" s="48"/>
      <c r="I203" s="48"/>
    </row>
    <row r="204" spans="1:9" ht="12.75">
      <c r="A204" s="36"/>
      <c r="B204" s="49"/>
      <c r="C204" s="49"/>
      <c r="D204" s="49"/>
      <c r="E204" s="48"/>
      <c r="F204" s="48"/>
      <c r="G204" s="48"/>
      <c r="H204" s="48"/>
      <c r="I204" s="48"/>
    </row>
    <row r="205" spans="1:9" ht="12.75">
      <c r="A205" s="36"/>
      <c r="B205" s="49"/>
      <c r="C205" s="49"/>
      <c r="D205" s="49"/>
      <c r="E205" s="48"/>
      <c r="F205" s="48"/>
      <c r="G205" s="48"/>
      <c r="H205" s="48"/>
      <c r="I205" s="48"/>
    </row>
    <row r="206" spans="1:9" ht="12.75">
      <c r="A206" s="36"/>
      <c r="B206" s="49"/>
      <c r="C206" s="49"/>
      <c r="D206" s="49"/>
      <c r="E206" s="48"/>
      <c r="F206" s="48"/>
      <c r="G206" s="48"/>
      <c r="H206" s="48"/>
      <c r="I206" s="48"/>
    </row>
    <row r="207" spans="1:9" ht="12.75">
      <c r="A207" s="36"/>
      <c r="B207" s="49"/>
      <c r="C207" s="49"/>
      <c r="D207" s="49"/>
      <c r="E207" s="48"/>
      <c r="F207" s="48"/>
      <c r="G207" s="48"/>
      <c r="H207" s="48"/>
      <c r="I207" s="48"/>
    </row>
    <row r="208" spans="1:9" ht="12.75">
      <c r="A208" s="36"/>
      <c r="B208" s="49"/>
      <c r="C208" s="49"/>
      <c r="D208" s="49"/>
      <c r="E208" s="48"/>
      <c r="F208" s="48"/>
      <c r="G208" s="48"/>
      <c r="H208" s="48"/>
      <c r="I208" s="48"/>
    </row>
    <row r="209" spans="1:9" ht="12.75">
      <c r="A209" s="36"/>
      <c r="B209" s="49"/>
      <c r="C209" s="49"/>
      <c r="D209" s="49"/>
      <c r="E209" s="48"/>
      <c r="F209" s="48"/>
      <c r="G209" s="48"/>
      <c r="H209" s="48"/>
      <c r="I209" s="48"/>
    </row>
    <row r="210" spans="1:9" ht="12.75">
      <c r="A210" s="36"/>
      <c r="B210" s="49"/>
      <c r="C210" s="49"/>
      <c r="D210" s="49"/>
      <c r="E210" s="48"/>
      <c r="F210" s="48"/>
      <c r="G210" s="48"/>
      <c r="H210" s="48"/>
      <c r="I210" s="48"/>
    </row>
    <row r="211" spans="1:9" ht="12.75">
      <c r="A211" s="36"/>
      <c r="B211" s="49"/>
      <c r="C211" s="49"/>
      <c r="D211" s="49"/>
      <c r="E211" s="48"/>
      <c r="F211" s="48"/>
      <c r="G211" s="48"/>
      <c r="H211" s="48"/>
      <c r="I211" s="48"/>
    </row>
    <row r="212" spans="1:9" ht="12.75">
      <c r="A212" s="36"/>
      <c r="B212" s="49"/>
      <c r="C212" s="49"/>
      <c r="D212" s="49"/>
      <c r="E212" s="48"/>
      <c r="F212" s="48"/>
      <c r="G212" s="48"/>
      <c r="H212" s="48"/>
      <c r="I212" s="48"/>
    </row>
    <row r="213" spans="1:9" ht="12.75">
      <c r="A213" s="36"/>
      <c r="B213" s="49"/>
      <c r="C213" s="49"/>
      <c r="D213" s="49"/>
      <c r="E213" s="48"/>
      <c r="F213" s="48"/>
      <c r="G213" s="48"/>
      <c r="H213" s="48"/>
      <c r="I213" s="48"/>
    </row>
    <row r="214" spans="1:9" ht="12.75">
      <c r="A214" s="36"/>
      <c r="B214" s="49"/>
      <c r="C214" s="49"/>
      <c r="D214" s="49"/>
      <c r="E214" s="48"/>
      <c r="F214" s="48"/>
      <c r="G214" s="48"/>
      <c r="H214" s="48"/>
      <c r="I214" s="48"/>
    </row>
    <row r="215" spans="1:9" ht="12.75">
      <c r="A215" s="36"/>
      <c r="B215" s="49"/>
      <c r="C215" s="49"/>
      <c r="D215" s="49"/>
      <c r="E215" s="48"/>
      <c r="F215" s="48"/>
      <c r="G215" s="48"/>
      <c r="H215" s="48"/>
      <c r="I215" s="48"/>
    </row>
    <row r="216" spans="1:9" ht="12.75">
      <c r="A216" s="36"/>
      <c r="B216" s="49"/>
      <c r="C216" s="49"/>
      <c r="D216" s="49"/>
      <c r="E216" s="48"/>
      <c r="F216" s="48"/>
      <c r="G216" s="48"/>
      <c r="H216" s="48"/>
      <c r="I216" s="48"/>
    </row>
    <row r="217" spans="1:9" ht="12.75">
      <c r="A217" s="36"/>
      <c r="B217" s="49"/>
      <c r="C217" s="49"/>
      <c r="D217" s="49"/>
      <c r="E217" s="48"/>
      <c r="F217" s="48"/>
      <c r="G217" s="48"/>
      <c r="H217" s="48"/>
      <c r="I217" s="48"/>
    </row>
    <row r="218" spans="1:9" ht="12.75">
      <c r="A218" s="36"/>
      <c r="B218" s="49"/>
      <c r="C218" s="49"/>
      <c r="D218" s="49"/>
      <c r="E218" s="48"/>
      <c r="F218" s="48"/>
      <c r="G218" s="48"/>
      <c r="H218" s="48"/>
      <c r="I218" s="48"/>
    </row>
    <row r="219" spans="1:9" ht="12.75">
      <c r="A219" s="36"/>
      <c r="B219" s="49"/>
      <c r="C219" s="49"/>
      <c r="D219" s="49"/>
      <c r="E219" s="48"/>
      <c r="F219" s="48"/>
      <c r="G219" s="48"/>
      <c r="H219" s="48"/>
      <c r="I219" s="48"/>
    </row>
    <row r="220" spans="1:9" ht="12.75">
      <c r="A220" s="36"/>
      <c r="B220" s="49"/>
      <c r="C220" s="49"/>
      <c r="D220" s="49"/>
      <c r="E220" s="48"/>
      <c r="F220" s="48"/>
      <c r="G220" s="48"/>
      <c r="H220" s="48"/>
      <c r="I220" s="48"/>
    </row>
    <row r="221" spans="1:9" ht="12.75">
      <c r="A221" s="36"/>
      <c r="B221" s="49"/>
      <c r="C221" s="49"/>
      <c r="D221" s="49"/>
      <c r="E221" s="48"/>
      <c r="F221" s="48"/>
      <c r="G221" s="48"/>
      <c r="H221" s="48"/>
      <c r="I221" s="48"/>
    </row>
    <row r="222" spans="1:9" ht="12.75">
      <c r="A222" s="36"/>
      <c r="B222" s="49"/>
      <c r="C222" s="49"/>
      <c r="D222" s="49"/>
      <c r="E222" s="48"/>
      <c r="F222" s="48"/>
      <c r="G222" s="48"/>
      <c r="H222" s="48"/>
      <c r="I222" s="48"/>
    </row>
    <row r="223" spans="1:9" ht="12.75">
      <c r="A223" s="36"/>
      <c r="B223" s="49"/>
      <c r="C223" s="49"/>
      <c r="D223" s="49"/>
      <c r="E223" s="48"/>
      <c r="F223" s="48"/>
      <c r="G223" s="48"/>
      <c r="H223" s="48"/>
      <c r="I223" s="48"/>
    </row>
    <row r="224" spans="2:9" ht="12.75">
      <c r="B224" s="49"/>
      <c r="C224" s="49"/>
      <c r="D224" s="49"/>
      <c r="E224" s="48"/>
      <c r="F224" s="48"/>
      <c r="G224" s="48"/>
      <c r="H224" s="48"/>
      <c r="I224" s="48"/>
    </row>
    <row r="225" spans="2:9" ht="12.75">
      <c r="B225" s="49"/>
      <c r="C225" s="49"/>
      <c r="D225" s="49"/>
      <c r="E225" s="48"/>
      <c r="F225" s="48"/>
      <c r="G225" s="48"/>
      <c r="H225" s="48"/>
      <c r="I225" s="48"/>
    </row>
    <row r="226" spans="2:9" ht="12.75">
      <c r="B226" s="49"/>
      <c r="C226" s="49"/>
      <c r="D226" s="49"/>
      <c r="E226" s="48"/>
      <c r="F226" s="48"/>
      <c r="G226" s="48"/>
      <c r="H226" s="48"/>
      <c r="I226" s="48"/>
    </row>
    <row r="227" spans="2:9" ht="12.75">
      <c r="B227" s="49"/>
      <c r="C227" s="49"/>
      <c r="D227" s="49"/>
      <c r="E227" s="48"/>
      <c r="F227" s="48"/>
      <c r="G227" s="48"/>
      <c r="H227" s="48"/>
      <c r="I227" s="48"/>
    </row>
    <row r="228" spans="2:9" ht="12.75">
      <c r="B228" s="49"/>
      <c r="C228" s="49"/>
      <c r="D228" s="49"/>
      <c r="E228" s="48"/>
      <c r="F228" s="48"/>
      <c r="G228" s="48"/>
      <c r="H228" s="48"/>
      <c r="I228" s="48"/>
    </row>
    <row r="229" spans="2:9" ht="12.75">
      <c r="B229" s="49"/>
      <c r="C229" s="49"/>
      <c r="D229" s="49"/>
      <c r="E229" s="48"/>
      <c r="F229" s="48"/>
      <c r="G229" s="48"/>
      <c r="H229" s="48"/>
      <c r="I229" s="48"/>
    </row>
    <row r="230" spans="2:9" ht="12.75">
      <c r="B230" s="49"/>
      <c r="C230" s="49"/>
      <c r="D230" s="49"/>
      <c r="E230" s="48"/>
      <c r="F230" s="48"/>
      <c r="G230" s="48"/>
      <c r="H230" s="48"/>
      <c r="I230" s="48"/>
    </row>
    <row r="231" spans="2:9" ht="12.75">
      <c r="B231" s="49"/>
      <c r="C231" s="49"/>
      <c r="D231" s="49"/>
      <c r="E231" s="48"/>
      <c r="F231" s="48"/>
      <c r="G231" s="48"/>
      <c r="H231" s="48"/>
      <c r="I231" s="48"/>
    </row>
    <row r="232" spans="2:9" ht="12.75">
      <c r="B232" s="49"/>
      <c r="C232" s="49"/>
      <c r="D232" s="49"/>
      <c r="E232" s="48"/>
      <c r="F232" s="48"/>
      <c r="G232" s="48"/>
      <c r="H232" s="48"/>
      <c r="I232" s="48"/>
    </row>
    <row r="233" spans="2:9" ht="12.75">
      <c r="B233" s="49"/>
      <c r="C233" s="49"/>
      <c r="D233" s="49"/>
      <c r="E233" s="48"/>
      <c r="F233" s="48"/>
      <c r="G233" s="48"/>
      <c r="H233" s="48"/>
      <c r="I233" s="48"/>
    </row>
    <row r="234" spans="2:9" ht="12.75">
      <c r="B234" s="49"/>
      <c r="C234" s="49"/>
      <c r="D234" s="49"/>
      <c r="E234" s="48"/>
      <c r="F234" s="48"/>
      <c r="G234" s="48"/>
      <c r="H234" s="48"/>
      <c r="I234" s="48"/>
    </row>
    <row r="235" spans="2:9" ht="12.75">
      <c r="B235" s="48"/>
      <c r="C235" s="48"/>
      <c r="D235" s="48"/>
      <c r="E235" s="48"/>
      <c r="F235" s="48"/>
      <c r="G235" s="48"/>
      <c r="H235" s="48"/>
      <c r="I235" s="48"/>
    </row>
    <row r="236" spans="2:9" ht="12.75">
      <c r="B236" s="48"/>
      <c r="C236" s="48"/>
      <c r="D236" s="48"/>
      <c r="E236" s="48"/>
      <c r="F236" s="48"/>
      <c r="G236" s="48"/>
      <c r="H236" s="48"/>
      <c r="I236" s="48"/>
    </row>
    <row r="237" spans="2:9" ht="12.75">
      <c r="B237" s="48"/>
      <c r="C237" s="48"/>
      <c r="D237" s="48"/>
      <c r="E237" s="48"/>
      <c r="F237" s="48"/>
      <c r="G237" s="48"/>
      <c r="H237" s="48"/>
      <c r="I237" s="48"/>
    </row>
  </sheetData>
  <printOptions gridLines="1"/>
  <pageMargins left="0.25" right="0.25" top="0.25" bottom="0.5" header="0" footer="0.25"/>
  <pageSetup fitToHeight="0" fitToWidth="1" horizontalDpi="600" verticalDpi="600" orientation="portrait" scale="86"/>
  <headerFooter alignWithMargins="0">
    <oddFooter>&amp;L&amp;"Arial,Bold Italic"&amp;8&amp;F - &amp;A&amp;R&amp;"Arial,Bold Italic"&amp;8&amp;D -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34"/>
  <sheetViews>
    <sheetView showZeros="0" workbookViewId="0" topLeftCell="A1">
      <pane xSplit="7660" ySplit="3100" topLeftCell="B172" activePane="bottomRight" state="split"/>
      <selection pane="topLeft" activeCell="E1" sqref="E1:E16384"/>
      <selection pane="topRight" activeCell="G1" sqref="G1:G16384"/>
      <selection pane="bottomLeft" activeCell="C186" sqref="C186"/>
      <selection pane="bottomRight" activeCell="J175" sqref="J175"/>
    </sheetView>
  </sheetViews>
  <sheetFormatPr defaultColWidth="11.421875" defaultRowHeight="12.75"/>
  <cols>
    <col min="1" max="1" width="15.7109375" style="28" customWidth="1"/>
    <col min="2" max="2" width="9.140625" style="8" customWidth="1"/>
    <col min="3" max="3" width="10.00390625" style="8" customWidth="1"/>
    <col min="4" max="4" width="9.421875" style="8" customWidth="1"/>
    <col min="5" max="5" width="8.8515625" style="8" customWidth="1"/>
    <col min="6" max="6" width="11.28125" style="8" customWidth="1"/>
    <col min="7" max="7" width="15.7109375" style="8" customWidth="1"/>
    <col min="8" max="16384" width="8.8515625" style="8" customWidth="1"/>
  </cols>
  <sheetData>
    <row r="1" spans="1:3" s="24" customFormat="1" ht="12.75">
      <c r="A1" s="21" t="s">
        <v>72</v>
      </c>
      <c r="B1" s="22"/>
      <c r="C1" s="23" t="s">
        <v>7</v>
      </c>
    </row>
    <row r="2" spans="1:2" s="24" customFormat="1" ht="12.75">
      <c r="A2" s="26" t="s">
        <v>73</v>
      </c>
      <c r="B2" s="27"/>
    </row>
    <row r="3" spans="1:2" s="24" customFormat="1" ht="15">
      <c r="A3" s="44"/>
      <c r="B3" s="45"/>
    </row>
    <row r="4" spans="1:4" s="24" customFormat="1" ht="15">
      <c r="A4" s="46"/>
      <c r="B4" s="29" t="s">
        <v>20</v>
      </c>
      <c r="D4" s="29" t="s">
        <v>24</v>
      </c>
    </row>
    <row r="5" spans="2:6" ht="12.75">
      <c r="B5" s="29" t="s">
        <v>21</v>
      </c>
      <c r="D5" s="29" t="s">
        <v>22</v>
      </c>
      <c r="F5" s="29" t="s">
        <v>71</v>
      </c>
    </row>
    <row r="6" s="13" customFormat="1" ht="12.75">
      <c r="A6" s="17"/>
    </row>
    <row r="7" spans="1:6" s="13" customFormat="1" ht="12.75">
      <c r="A7" s="30" t="s">
        <v>29</v>
      </c>
      <c r="B7" s="81" t="s">
        <v>85</v>
      </c>
      <c r="C7" s="81"/>
      <c r="D7" s="81" t="s">
        <v>85</v>
      </c>
      <c r="E7" s="81"/>
      <c r="F7" s="81" t="s">
        <v>85</v>
      </c>
    </row>
    <row r="8" spans="1:6" s="13" customFormat="1" ht="12.75">
      <c r="A8" s="30" t="s">
        <v>31</v>
      </c>
      <c r="B8" s="81" t="s">
        <v>41</v>
      </c>
      <c r="C8" s="81"/>
      <c r="D8" s="81" t="s">
        <v>41</v>
      </c>
      <c r="E8" s="81"/>
      <c r="F8" s="81" t="s">
        <v>56</v>
      </c>
    </row>
    <row r="9" spans="1:6" ht="12" customHeight="1">
      <c r="A9" s="30" t="s">
        <v>30</v>
      </c>
      <c r="B9" s="81" t="s">
        <v>4</v>
      </c>
      <c r="C9" s="81"/>
      <c r="D9" s="85" t="s">
        <v>4</v>
      </c>
      <c r="E9" s="81"/>
      <c r="F9" s="85" t="s">
        <v>4</v>
      </c>
    </row>
    <row r="10" spans="1:6" ht="12.75">
      <c r="A10" s="17">
        <v>1635</v>
      </c>
      <c r="B10" s="25"/>
      <c r="C10" s="48"/>
      <c r="D10" s="31">
        <v>0</v>
      </c>
      <c r="F10" s="35">
        <v>0</v>
      </c>
    </row>
    <row r="11" spans="1:6" ht="12.75">
      <c r="A11" s="17">
        <v>1636</v>
      </c>
      <c r="B11" s="25"/>
      <c r="C11" s="48"/>
      <c r="D11" s="31">
        <v>0</v>
      </c>
      <c r="F11" s="35">
        <v>0</v>
      </c>
    </row>
    <row r="12" spans="1:6" ht="12.75">
      <c r="A12" s="17">
        <v>1637</v>
      </c>
      <c r="B12" s="25"/>
      <c r="C12" s="48"/>
      <c r="D12" s="31">
        <v>0</v>
      </c>
      <c r="F12" s="35">
        <v>0</v>
      </c>
    </row>
    <row r="13" spans="1:6" ht="12.75">
      <c r="A13" s="17">
        <v>1638</v>
      </c>
      <c r="B13" s="25"/>
      <c r="C13" s="48"/>
      <c r="D13" s="31">
        <v>0</v>
      </c>
      <c r="F13" s="35">
        <v>0</v>
      </c>
    </row>
    <row r="14" spans="1:6" ht="12.75">
      <c r="A14" s="17">
        <v>1639</v>
      </c>
      <c r="B14" s="25"/>
      <c r="C14" s="48"/>
      <c r="D14" s="31">
        <v>0</v>
      </c>
      <c r="F14" s="35">
        <v>0</v>
      </c>
    </row>
    <row r="15" spans="1:6" ht="12.75">
      <c r="A15" s="17">
        <v>1640</v>
      </c>
      <c r="B15" s="25"/>
      <c r="C15" s="48"/>
      <c r="D15" s="31">
        <v>0</v>
      </c>
      <c r="F15" s="35">
        <v>0</v>
      </c>
    </row>
    <row r="16" spans="1:6" ht="12.75">
      <c r="A16" s="17">
        <v>1641</v>
      </c>
      <c r="B16" s="25"/>
      <c r="C16" s="48"/>
      <c r="D16" s="31">
        <v>0</v>
      </c>
      <c r="F16" s="35">
        <v>0</v>
      </c>
    </row>
    <row r="17" spans="1:6" ht="12.75">
      <c r="A17" s="17">
        <v>1642</v>
      </c>
      <c r="B17" s="25"/>
      <c r="C17" s="48"/>
      <c r="D17" s="31">
        <v>0</v>
      </c>
      <c r="F17" s="35">
        <v>0</v>
      </c>
    </row>
    <row r="18" spans="1:6" ht="12.75">
      <c r="A18" s="17">
        <v>1643</v>
      </c>
      <c r="B18" s="25"/>
      <c r="C18" s="48"/>
      <c r="D18" s="31">
        <v>0</v>
      </c>
      <c r="F18" s="35">
        <v>0</v>
      </c>
    </row>
    <row r="19" spans="1:6" ht="12.75">
      <c r="A19" s="17">
        <v>1644</v>
      </c>
      <c r="B19" s="25"/>
      <c r="C19" s="48"/>
      <c r="D19" s="31">
        <v>0</v>
      </c>
      <c r="F19" s="35">
        <v>0</v>
      </c>
    </row>
    <row r="20" spans="1:6" ht="12.75">
      <c r="A20" s="17">
        <v>1645</v>
      </c>
      <c r="B20" s="25"/>
      <c r="C20" s="48"/>
      <c r="D20" s="31">
        <v>0</v>
      </c>
      <c r="F20" s="35">
        <v>0</v>
      </c>
    </row>
    <row r="21" spans="1:6" ht="12.75">
      <c r="A21" s="17">
        <v>1646</v>
      </c>
      <c r="B21" s="25"/>
      <c r="C21" s="48"/>
      <c r="D21" s="31">
        <v>0</v>
      </c>
      <c r="F21" s="35">
        <v>0</v>
      </c>
    </row>
    <row r="22" spans="1:6" ht="12.75">
      <c r="A22" s="17">
        <v>1647</v>
      </c>
      <c r="B22" s="25"/>
      <c r="C22" s="48"/>
      <c r="D22" s="31">
        <v>0</v>
      </c>
      <c r="F22" s="35">
        <v>0</v>
      </c>
    </row>
    <row r="23" spans="1:6" ht="12.75">
      <c r="A23" s="17">
        <v>1648</v>
      </c>
      <c r="B23" s="25"/>
      <c r="C23" s="48"/>
      <c r="D23" s="31">
        <v>0</v>
      </c>
      <c r="F23" s="35">
        <v>0</v>
      </c>
    </row>
    <row r="24" spans="1:6" ht="12.75">
      <c r="A24" s="17">
        <v>1649</v>
      </c>
      <c r="B24" s="25"/>
      <c r="C24" s="48"/>
      <c r="D24" s="31">
        <v>0</v>
      </c>
      <c r="F24" s="35">
        <v>0</v>
      </c>
    </row>
    <row r="25" spans="1:6" ht="12.75">
      <c r="A25" s="17">
        <v>1650</v>
      </c>
      <c r="B25" s="25"/>
      <c r="C25" s="48"/>
      <c r="D25" s="31">
        <v>0</v>
      </c>
      <c r="F25" s="35">
        <v>0</v>
      </c>
    </row>
    <row r="26" spans="1:6" ht="12.75">
      <c r="A26" s="17">
        <v>1651</v>
      </c>
      <c r="B26" s="25"/>
      <c r="C26" s="48"/>
      <c r="D26" s="31">
        <v>0</v>
      </c>
      <c r="F26" s="35">
        <v>0</v>
      </c>
    </row>
    <row r="27" spans="1:6" ht="12.75">
      <c r="A27" s="17">
        <v>1652</v>
      </c>
      <c r="B27" s="25"/>
      <c r="C27" s="48"/>
      <c r="D27" s="31">
        <v>0</v>
      </c>
      <c r="F27" s="35">
        <v>0</v>
      </c>
    </row>
    <row r="28" spans="1:6" ht="12.75">
      <c r="A28" s="17">
        <v>1653</v>
      </c>
      <c r="B28" s="25"/>
      <c r="C28" s="48"/>
      <c r="D28" s="31">
        <v>0</v>
      </c>
      <c r="F28" s="35">
        <v>0</v>
      </c>
    </row>
    <row r="29" spans="1:6" ht="12.75">
      <c r="A29" s="17">
        <v>1654</v>
      </c>
      <c r="B29" s="25"/>
      <c r="C29" s="48"/>
      <c r="D29" s="31">
        <v>0</v>
      </c>
      <c r="F29" s="35">
        <v>0</v>
      </c>
    </row>
    <row r="30" spans="1:6" ht="12.75">
      <c r="A30" s="17">
        <v>1655</v>
      </c>
      <c r="B30" s="25"/>
      <c r="C30" s="48"/>
      <c r="D30" s="31">
        <v>0</v>
      </c>
      <c r="F30" s="35">
        <v>0</v>
      </c>
    </row>
    <row r="31" spans="1:6" ht="12.75">
      <c r="A31" s="17">
        <v>1656</v>
      </c>
      <c r="B31" s="25"/>
      <c r="C31" s="48"/>
      <c r="D31" s="31">
        <v>0</v>
      </c>
      <c r="F31" s="35">
        <v>0</v>
      </c>
    </row>
    <row r="32" spans="1:6" ht="12.75">
      <c r="A32" s="17">
        <v>1657</v>
      </c>
      <c r="B32" s="25"/>
      <c r="C32" s="48"/>
      <c r="D32" s="31">
        <v>0</v>
      </c>
      <c r="F32" s="35">
        <v>0</v>
      </c>
    </row>
    <row r="33" spans="1:6" ht="12.75">
      <c r="A33" s="17">
        <v>1658</v>
      </c>
      <c r="B33" s="25"/>
      <c r="C33" s="48"/>
      <c r="D33" s="31">
        <v>0</v>
      </c>
      <c r="F33" s="35">
        <v>0</v>
      </c>
    </row>
    <row r="34" spans="1:6" ht="12.75">
      <c r="A34" s="17">
        <v>1659</v>
      </c>
      <c r="B34" s="25"/>
      <c r="C34" s="48"/>
      <c r="D34" s="31">
        <v>0</v>
      </c>
      <c r="F34" s="35">
        <v>0</v>
      </c>
    </row>
    <row r="35" spans="1:6" ht="12.75">
      <c r="A35" s="17">
        <v>1660</v>
      </c>
      <c r="B35" s="25"/>
      <c r="C35" s="48"/>
      <c r="D35" s="31">
        <v>0</v>
      </c>
      <c r="F35" s="35">
        <v>0</v>
      </c>
    </row>
    <row r="36" spans="1:6" ht="12.75">
      <c r="A36" s="17">
        <v>1661</v>
      </c>
      <c r="B36" s="25"/>
      <c r="C36" s="48"/>
      <c r="D36" s="31">
        <v>0</v>
      </c>
      <c r="F36" s="35">
        <v>0</v>
      </c>
    </row>
    <row r="37" spans="1:6" ht="12.75">
      <c r="A37" s="17">
        <v>1662</v>
      </c>
      <c r="B37" s="25"/>
      <c r="C37" s="48"/>
      <c r="D37" s="31">
        <v>0</v>
      </c>
      <c r="F37" s="35">
        <v>0</v>
      </c>
    </row>
    <row r="38" spans="1:6" ht="12.75">
      <c r="A38" s="17">
        <v>1663</v>
      </c>
      <c r="B38" s="25"/>
      <c r="C38" s="48"/>
      <c r="D38" s="31">
        <v>0</v>
      </c>
      <c r="F38" s="35">
        <v>0</v>
      </c>
    </row>
    <row r="39" spans="1:6" ht="12.75">
      <c r="A39" s="17">
        <v>1664</v>
      </c>
      <c r="B39" s="25"/>
      <c r="C39" s="48"/>
      <c r="D39" s="31">
        <v>0</v>
      </c>
      <c r="F39" s="35">
        <v>0</v>
      </c>
    </row>
    <row r="40" spans="1:6" ht="12.75">
      <c r="A40" s="17">
        <v>1665</v>
      </c>
      <c r="B40" s="25"/>
      <c r="C40" s="48"/>
      <c r="D40" s="31">
        <v>0</v>
      </c>
      <c r="F40" s="35">
        <v>0</v>
      </c>
    </row>
    <row r="41" spans="1:6" ht="12.75">
      <c r="A41" s="17">
        <v>1666</v>
      </c>
      <c r="B41" s="25">
        <v>2</v>
      </c>
      <c r="C41" s="48"/>
      <c r="D41" s="31">
        <v>2</v>
      </c>
      <c r="F41" s="35">
        <v>6.39025</v>
      </c>
    </row>
    <row r="42" spans="1:6" ht="12.75">
      <c r="A42" s="17">
        <v>1667</v>
      </c>
      <c r="B42" s="25"/>
      <c r="C42" s="48"/>
      <c r="D42" s="31">
        <v>0</v>
      </c>
      <c r="F42" s="35">
        <v>0</v>
      </c>
    </row>
    <row r="43" spans="1:6" ht="12.75">
      <c r="A43" s="17">
        <v>1668</v>
      </c>
      <c r="B43" s="25"/>
      <c r="C43" s="48"/>
      <c r="D43" s="31">
        <v>0</v>
      </c>
      <c r="F43" s="35">
        <v>0</v>
      </c>
    </row>
    <row r="44" spans="1:6" ht="12.75">
      <c r="A44" s="17">
        <v>1669</v>
      </c>
      <c r="B44" s="25"/>
      <c r="C44" s="48"/>
      <c r="D44" s="31">
        <v>0</v>
      </c>
      <c r="F44" s="35">
        <v>0</v>
      </c>
    </row>
    <row r="45" spans="1:6" ht="12.75">
      <c r="A45" s="17">
        <v>1670</v>
      </c>
      <c r="B45" s="25"/>
      <c r="C45" s="48"/>
      <c r="D45" s="31">
        <v>0</v>
      </c>
      <c r="F45" s="35">
        <v>0</v>
      </c>
    </row>
    <row r="46" spans="1:6" ht="12.75">
      <c r="A46" s="17">
        <v>1671</v>
      </c>
      <c r="B46" s="25"/>
      <c r="C46" s="48"/>
      <c r="D46" s="31">
        <v>0</v>
      </c>
      <c r="F46" s="35">
        <v>0</v>
      </c>
    </row>
    <row r="47" spans="1:6" ht="12.75">
      <c r="A47" s="17">
        <v>1672</v>
      </c>
      <c r="B47" s="25"/>
      <c r="C47" s="48"/>
      <c r="D47" s="31">
        <v>0</v>
      </c>
      <c r="F47" s="35">
        <v>0</v>
      </c>
    </row>
    <row r="48" spans="1:6" ht="12.75">
      <c r="A48" s="17">
        <v>1673</v>
      </c>
      <c r="B48" s="25"/>
      <c r="C48" s="48"/>
      <c r="D48" s="31">
        <v>0</v>
      </c>
      <c r="F48" s="35">
        <v>0</v>
      </c>
    </row>
    <row r="49" spans="1:6" ht="12.75">
      <c r="A49" s="17">
        <v>1674</v>
      </c>
      <c r="B49" s="25"/>
      <c r="C49" s="48"/>
      <c r="D49" s="31">
        <v>0</v>
      </c>
      <c r="F49" s="35">
        <v>0</v>
      </c>
    </row>
    <row r="50" spans="1:6" ht="12.75">
      <c r="A50" s="17">
        <v>1675</v>
      </c>
      <c r="B50" s="25"/>
      <c r="C50" s="48"/>
      <c r="D50" s="31">
        <v>0</v>
      </c>
      <c r="F50" s="35">
        <v>0</v>
      </c>
    </row>
    <row r="51" spans="1:6" ht="12.75">
      <c r="A51" s="17">
        <v>1676</v>
      </c>
      <c r="B51" s="25"/>
      <c r="C51" s="48"/>
      <c r="D51" s="31">
        <v>0</v>
      </c>
      <c r="F51" s="35">
        <v>0</v>
      </c>
    </row>
    <row r="52" spans="1:6" ht="12.75">
      <c r="A52" s="17">
        <v>1677</v>
      </c>
      <c r="B52" s="25"/>
      <c r="C52" s="48"/>
      <c r="D52" s="31">
        <v>0</v>
      </c>
      <c r="F52" s="35">
        <v>0</v>
      </c>
    </row>
    <row r="53" spans="1:6" ht="12.75">
      <c r="A53" s="17">
        <v>1678</v>
      </c>
      <c r="B53" s="25"/>
      <c r="C53" s="48"/>
      <c r="D53" s="31">
        <v>0</v>
      </c>
      <c r="F53" s="35">
        <v>0</v>
      </c>
    </row>
    <row r="54" spans="1:6" ht="12.75">
      <c r="A54" s="17">
        <v>1679</v>
      </c>
      <c r="B54" s="25"/>
      <c r="C54" s="48"/>
      <c r="D54" s="31">
        <v>0</v>
      </c>
      <c r="F54" s="35">
        <v>0</v>
      </c>
    </row>
    <row r="55" spans="1:6" ht="12.75">
      <c r="A55" s="17">
        <v>1680</v>
      </c>
      <c r="B55" s="25"/>
      <c r="C55" s="48"/>
      <c r="D55" s="31">
        <v>0</v>
      </c>
      <c r="F55" s="35">
        <v>0</v>
      </c>
    </row>
    <row r="56" spans="1:6" ht="12.75">
      <c r="A56" s="17">
        <v>1681</v>
      </c>
      <c r="B56" s="25"/>
      <c r="C56" s="48"/>
      <c r="D56" s="31">
        <v>0</v>
      </c>
      <c r="F56" s="35">
        <v>0</v>
      </c>
    </row>
    <row r="57" spans="1:6" ht="12.75">
      <c r="A57" s="17">
        <v>1682</v>
      </c>
      <c r="B57" s="25"/>
      <c r="C57" s="48"/>
      <c r="D57" s="31">
        <v>0</v>
      </c>
      <c r="F57" s="35">
        <v>0</v>
      </c>
    </row>
    <row r="58" spans="1:6" ht="12.75">
      <c r="A58" s="17">
        <v>1683</v>
      </c>
      <c r="B58" s="25"/>
      <c r="C58" s="48"/>
      <c r="D58" s="31">
        <v>0</v>
      </c>
      <c r="F58" s="35">
        <v>0</v>
      </c>
    </row>
    <row r="59" spans="1:6" ht="12.75">
      <c r="A59" s="17">
        <v>1684</v>
      </c>
      <c r="B59" s="25"/>
      <c r="C59" s="48"/>
      <c r="D59" s="31">
        <v>0</v>
      </c>
      <c r="F59" s="35">
        <v>0</v>
      </c>
    </row>
    <row r="60" spans="1:6" ht="12.75">
      <c r="A60" s="17">
        <v>1685</v>
      </c>
      <c r="B60" s="25"/>
      <c r="C60" s="48"/>
      <c r="D60" s="31">
        <v>0</v>
      </c>
      <c r="F60" s="35">
        <v>0</v>
      </c>
    </row>
    <row r="61" spans="1:6" ht="12.75">
      <c r="A61" s="17">
        <v>1686</v>
      </c>
      <c r="B61" s="25"/>
      <c r="C61" s="48"/>
      <c r="D61" s="31">
        <v>0</v>
      </c>
      <c r="F61" s="35">
        <v>0</v>
      </c>
    </row>
    <row r="62" spans="1:6" ht="12.75">
      <c r="A62" s="17">
        <v>1687</v>
      </c>
      <c r="B62" s="25"/>
      <c r="C62" s="48"/>
      <c r="D62" s="31">
        <v>0</v>
      </c>
      <c r="F62" s="35">
        <v>0</v>
      </c>
    </row>
    <row r="63" spans="1:6" ht="12.75">
      <c r="A63" s="17">
        <v>1688</v>
      </c>
      <c r="B63" s="25"/>
      <c r="C63" s="48"/>
      <c r="D63" s="31">
        <v>0</v>
      </c>
      <c r="F63" s="35">
        <v>0</v>
      </c>
    </row>
    <row r="64" spans="1:6" ht="12.75">
      <c r="A64" s="17">
        <v>1689</v>
      </c>
      <c r="B64" s="25"/>
      <c r="C64" s="48"/>
      <c r="D64" s="31">
        <v>0</v>
      </c>
      <c r="F64" s="35">
        <v>0</v>
      </c>
    </row>
    <row r="65" spans="1:6" ht="12.75">
      <c r="A65" s="17">
        <v>1690</v>
      </c>
      <c r="B65" s="25"/>
      <c r="C65" s="48"/>
      <c r="D65" s="31">
        <v>0</v>
      </c>
      <c r="F65" s="35">
        <v>0</v>
      </c>
    </row>
    <row r="66" spans="1:6" ht="12.75">
      <c r="A66" s="17">
        <v>1691</v>
      </c>
      <c r="B66" s="25"/>
      <c r="C66" s="48"/>
      <c r="D66" s="31">
        <v>0</v>
      </c>
      <c r="F66" s="35">
        <v>0</v>
      </c>
    </row>
    <row r="67" spans="1:6" ht="12.75">
      <c r="A67" s="17">
        <v>1692</v>
      </c>
      <c r="B67" s="25"/>
      <c r="C67" s="48"/>
      <c r="D67" s="31">
        <v>0</v>
      </c>
      <c r="F67" s="35">
        <v>0</v>
      </c>
    </row>
    <row r="68" spans="1:6" ht="12.75">
      <c r="A68" s="17">
        <v>1693</v>
      </c>
      <c r="B68" s="25"/>
      <c r="C68" s="48"/>
      <c r="D68" s="31">
        <v>0</v>
      </c>
      <c r="F68" s="35">
        <v>0</v>
      </c>
    </row>
    <row r="69" spans="1:6" ht="12.75">
      <c r="A69" s="17">
        <v>1694</v>
      </c>
      <c r="B69" s="25"/>
      <c r="C69" s="48"/>
      <c r="D69" s="31">
        <v>0</v>
      </c>
      <c r="F69" s="35">
        <v>0</v>
      </c>
    </row>
    <row r="70" spans="1:6" ht="12.75">
      <c r="A70" s="17">
        <v>1695</v>
      </c>
      <c r="B70" s="25"/>
      <c r="C70" s="48"/>
      <c r="D70" s="31">
        <v>0</v>
      </c>
      <c r="F70" s="35">
        <v>0</v>
      </c>
    </row>
    <row r="71" spans="1:6" ht="12.75">
      <c r="A71" s="17">
        <v>1696</v>
      </c>
      <c r="B71" s="25"/>
      <c r="C71" s="48"/>
      <c r="D71" s="31">
        <v>0</v>
      </c>
      <c r="F71" s="35">
        <v>0</v>
      </c>
    </row>
    <row r="72" spans="1:6" ht="12.75">
      <c r="A72" s="17">
        <v>1697</v>
      </c>
      <c r="B72" s="25"/>
      <c r="C72" s="48"/>
      <c r="D72" s="31">
        <v>0</v>
      </c>
      <c r="F72" s="35">
        <v>0</v>
      </c>
    </row>
    <row r="73" spans="1:6" ht="12.75">
      <c r="A73" s="17">
        <v>1698</v>
      </c>
      <c r="B73" s="25"/>
      <c r="C73" s="48"/>
      <c r="D73" s="31">
        <v>0</v>
      </c>
      <c r="F73" s="35">
        <v>0</v>
      </c>
    </row>
    <row r="74" spans="1:6" ht="12.75">
      <c r="A74" s="17">
        <v>1699</v>
      </c>
      <c r="B74" s="25"/>
      <c r="C74" s="48"/>
      <c r="D74" s="31">
        <v>0</v>
      </c>
      <c r="F74" s="35">
        <v>0</v>
      </c>
    </row>
    <row r="75" spans="1:6" ht="12.75">
      <c r="A75" s="17">
        <v>1700</v>
      </c>
      <c r="B75" s="25"/>
      <c r="C75" s="48"/>
      <c r="D75" s="31">
        <v>0</v>
      </c>
      <c r="F75" s="35">
        <v>0</v>
      </c>
    </row>
    <row r="76" spans="1:6" ht="12.75">
      <c r="A76" s="17">
        <v>1701</v>
      </c>
      <c r="B76" s="25"/>
      <c r="C76" s="48"/>
      <c r="D76" s="31">
        <v>0</v>
      </c>
      <c r="F76" s="35">
        <v>0</v>
      </c>
    </row>
    <row r="77" spans="1:6" ht="12.75">
      <c r="A77" s="17">
        <v>1702</v>
      </c>
      <c r="B77" s="25"/>
      <c r="C77" s="48"/>
      <c r="D77" s="31">
        <v>0</v>
      </c>
      <c r="F77" s="35">
        <v>0</v>
      </c>
    </row>
    <row r="78" spans="1:6" ht="12.75">
      <c r="A78" s="17">
        <v>1703</v>
      </c>
      <c r="B78" s="25"/>
      <c r="C78" s="48"/>
      <c r="D78" s="31">
        <v>0</v>
      </c>
      <c r="F78" s="35">
        <v>0</v>
      </c>
    </row>
    <row r="79" spans="1:6" ht="12.75">
      <c r="A79" s="17">
        <v>1704</v>
      </c>
      <c r="B79" s="25"/>
      <c r="C79" s="48"/>
      <c r="D79" s="31">
        <v>0</v>
      </c>
      <c r="F79" s="35">
        <v>0</v>
      </c>
    </row>
    <row r="80" spans="1:6" ht="12.75">
      <c r="A80" s="17">
        <v>1705</v>
      </c>
      <c r="B80" s="25"/>
      <c r="C80" s="48"/>
      <c r="D80" s="31">
        <v>0</v>
      </c>
      <c r="F80" s="35">
        <v>0</v>
      </c>
    </row>
    <row r="81" spans="1:6" ht="12.75">
      <c r="A81" s="17">
        <v>1706</v>
      </c>
      <c r="B81" s="25"/>
      <c r="C81" s="48"/>
      <c r="D81" s="31">
        <v>0</v>
      </c>
      <c r="F81" s="35">
        <v>0</v>
      </c>
    </row>
    <row r="82" spans="1:6" ht="12.75">
      <c r="A82" s="17">
        <v>1707</v>
      </c>
      <c r="B82" s="25"/>
      <c r="C82" s="48"/>
      <c r="D82" s="31">
        <v>0</v>
      </c>
      <c r="F82" s="35">
        <v>0</v>
      </c>
    </row>
    <row r="83" spans="1:6" ht="12.75">
      <c r="A83" s="17">
        <v>1708</v>
      </c>
      <c r="B83" s="25"/>
      <c r="C83" s="48"/>
      <c r="D83" s="31">
        <v>0</v>
      </c>
      <c r="F83" s="35">
        <v>0</v>
      </c>
    </row>
    <row r="84" spans="1:6" ht="12.75">
      <c r="A84" s="17">
        <v>1709</v>
      </c>
      <c r="B84" s="25"/>
      <c r="C84" s="48"/>
      <c r="D84" s="31">
        <v>0</v>
      </c>
      <c r="F84" s="35">
        <v>0</v>
      </c>
    </row>
    <row r="85" spans="1:6" ht="12.75">
      <c r="A85" s="17">
        <v>1710</v>
      </c>
      <c r="B85" s="25"/>
      <c r="C85" s="48"/>
      <c r="D85" s="31">
        <v>0</v>
      </c>
      <c r="F85" s="35">
        <v>0</v>
      </c>
    </row>
    <row r="86" spans="1:6" ht="12.75">
      <c r="A86" s="17">
        <v>1711</v>
      </c>
      <c r="B86" s="25"/>
      <c r="C86" s="48"/>
      <c r="D86" s="31">
        <v>0</v>
      </c>
      <c r="F86" s="35">
        <v>0</v>
      </c>
    </row>
    <row r="87" spans="1:6" ht="12.75">
      <c r="A87" s="17">
        <v>1712</v>
      </c>
      <c r="B87" s="25"/>
      <c r="C87" s="48"/>
      <c r="D87" s="31">
        <v>0</v>
      </c>
      <c r="F87" s="35">
        <v>0</v>
      </c>
    </row>
    <row r="88" spans="1:6" ht="12.75">
      <c r="A88" s="17">
        <v>1713</v>
      </c>
      <c r="B88" s="25"/>
      <c r="C88" s="48"/>
      <c r="D88" s="31">
        <v>0</v>
      </c>
      <c r="F88" s="35">
        <v>0</v>
      </c>
    </row>
    <row r="89" spans="1:6" ht="12.75">
      <c r="A89" s="17">
        <v>1714</v>
      </c>
      <c r="B89" s="25"/>
      <c r="C89" s="48"/>
      <c r="D89" s="31">
        <v>0</v>
      </c>
      <c r="F89" s="35">
        <v>0</v>
      </c>
    </row>
    <row r="90" spans="1:6" ht="12.75">
      <c r="A90" s="17">
        <v>1715</v>
      </c>
      <c r="B90" s="25"/>
      <c r="C90" s="48"/>
      <c r="D90" s="31">
        <v>0</v>
      </c>
      <c r="F90" s="35">
        <v>0</v>
      </c>
    </row>
    <row r="91" spans="1:6" ht="12.75">
      <c r="A91" s="17">
        <v>1716</v>
      </c>
      <c r="B91" s="25"/>
      <c r="C91" s="48"/>
      <c r="D91" s="31">
        <v>0</v>
      </c>
      <c r="F91" s="35">
        <v>0</v>
      </c>
    </row>
    <row r="92" spans="1:6" ht="12.75">
      <c r="A92" s="17">
        <v>1717</v>
      </c>
      <c r="B92" s="25">
        <v>1.5</v>
      </c>
      <c r="C92" s="48"/>
      <c r="D92" s="31">
        <v>1.5</v>
      </c>
      <c r="F92" s="35">
        <v>4.7926874999999995</v>
      </c>
    </row>
    <row r="93" spans="1:6" ht="12.75">
      <c r="A93" s="17">
        <v>1718</v>
      </c>
      <c r="B93" s="25"/>
      <c r="C93" s="48"/>
      <c r="D93" s="31">
        <v>0</v>
      </c>
      <c r="F93" s="35">
        <v>0</v>
      </c>
    </row>
    <row r="94" spans="1:6" ht="12.75">
      <c r="A94" s="17">
        <v>1719</v>
      </c>
      <c r="B94" s="25"/>
      <c r="C94" s="48"/>
      <c r="D94" s="31">
        <v>0</v>
      </c>
      <c r="F94" s="35">
        <v>0</v>
      </c>
    </row>
    <row r="95" spans="1:6" ht="12.75">
      <c r="A95" s="17">
        <v>1720</v>
      </c>
      <c r="B95" s="25"/>
      <c r="C95" s="48"/>
      <c r="D95" s="31">
        <v>0</v>
      </c>
      <c r="F95" s="35">
        <v>0</v>
      </c>
    </row>
    <row r="96" spans="1:6" ht="12.75">
      <c r="A96" s="17">
        <v>1721</v>
      </c>
      <c r="B96" s="25"/>
      <c r="C96" s="48"/>
      <c r="D96" s="31">
        <v>0</v>
      </c>
      <c r="F96" s="35">
        <v>0</v>
      </c>
    </row>
    <row r="97" spans="1:6" ht="12.75">
      <c r="A97" s="17">
        <v>1722</v>
      </c>
      <c r="B97" s="25"/>
      <c r="C97" s="48"/>
      <c r="D97" s="31">
        <v>0</v>
      </c>
      <c r="F97" s="35">
        <v>0</v>
      </c>
    </row>
    <row r="98" spans="1:6" ht="12.75">
      <c r="A98" s="17">
        <v>1723</v>
      </c>
      <c r="B98" s="25"/>
      <c r="C98" s="48"/>
      <c r="D98" s="31">
        <v>0</v>
      </c>
      <c r="F98" s="35">
        <v>0</v>
      </c>
    </row>
    <row r="99" spans="1:6" ht="12.75">
      <c r="A99" s="17">
        <v>1724</v>
      </c>
      <c r="B99" s="25"/>
      <c r="C99" s="48"/>
      <c r="D99" s="31">
        <v>0</v>
      </c>
      <c r="F99" s="35">
        <v>0</v>
      </c>
    </row>
    <row r="100" spans="1:6" ht="12.75">
      <c r="A100" s="17">
        <v>1725</v>
      </c>
      <c r="B100" s="25"/>
      <c r="C100" s="48"/>
      <c r="D100" s="31">
        <v>0</v>
      </c>
      <c r="F100" s="35">
        <v>0</v>
      </c>
    </row>
    <row r="101" spans="1:6" ht="12.75">
      <c r="A101" s="17">
        <v>1726</v>
      </c>
      <c r="B101" s="25"/>
      <c r="C101" s="48"/>
      <c r="D101" s="31">
        <v>0</v>
      </c>
      <c r="F101" s="35">
        <v>0</v>
      </c>
    </row>
    <row r="102" spans="1:6" ht="12.75">
      <c r="A102" s="17">
        <v>1727</v>
      </c>
      <c r="B102" s="25"/>
      <c r="C102" s="48"/>
      <c r="D102" s="31">
        <v>0</v>
      </c>
      <c r="F102" s="35">
        <v>0</v>
      </c>
    </row>
    <row r="103" spans="1:6" ht="12.75">
      <c r="A103" s="17">
        <v>1728</v>
      </c>
      <c r="B103" s="25"/>
      <c r="C103" s="48"/>
      <c r="D103" s="31">
        <v>0</v>
      </c>
      <c r="F103" s="35">
        <v>0</v>
      </c>
    </row>
    <row r="104" spans="1:6" ht="12.75">
      <c r="A104" s="17">
        <v>1729</v>
      </c>
      <c r="B104" s="25"/>
      <c r="C104" s="48"/>
      <c r="D104" s="31">
        <v>0</v>
      </c>
      <c r="F104" s="35">
        <v>0</v>
      </c>
    </row>
    <row r="105" spans="1:6" ht="12.75">
      <c r="A105" s="17">
        <v>1730</v>
      </c>
      <c r="B105" s="25"/>
      <c r="C105" s="48"/>
      <c r="D105" s="31">
        <v>0</v>
      </c>
      <c r="F105" s="35">
        <v>0</v>
      </c>
    </row>
    <row r="106" spans="1:6" ht="12.75">
      <c r="A106" s="17">
        <v>1731</v>
      </c>
      <c r="B106" s="25"/>
      <c r="C106" s="48"/>
      <c r="D106" s="31">
        <v>0</v>
      </c>
      <c r="F106" s="35">
        <v>0</v>
      </c>
    </row>
    <row r="107" spans="1:6" ht="12.75">
      <c r="A107" s="17">
        <v>1732</v>
      </c>
      <c r="B107" s="25"/>
      <c r="C107" s="48"/>
      <c r="D107" s="31">
        <v>0</v>
      </c>
      <c r="F107" s="35">
        <v>0</v>
      </c>
    </row>
    <row r="108" spans="1:6" ht="12.75">
      <c r="A108" s="17">
        <v>1733</v>
      </c>
      <c r="B108" s="25">
        <v>2</v>
      </c>
      <c r="C108" s="48"/>
      <c r="D108" s="31">
        <v>2</v>
      </c>
      <c r="F108" s="35">
        <v>6.39025</v>
      </c>
    </row>
    <row r="109" spans="1:6" ht="12.75">
      <c r="A109" s="17">
        <v>1734</v>
      </c>
      <c r="B109" s="25">
        <v>2</v>
      </c>
      <c r="C109" s="48"/>
      <c r="D109" s="31">
        <v>2</v>
      </c>
      <c r="F109" s="35">
        <v>6.39025</v>
      </c>
    </row>
    <row r="110" spans="1:6" ht="12.75">
      <c r="A110" s="17">
        <v>1735</v>
      </c>
      <c r="B110" s="25">
        <v>2.02</v>
      </c>
      <c r="C110" s="48"/>
      <c r="D110" s="31">
        <v>2.02</v>
      </c>
      <c r="F110" s="35">
        <v>6.4541525</v>
      </c>
    </row>
    <row r="111" spans="1:6" ht="12.75">
      <c r="A111" s="17">
        <v>1736</v>
      </c>
      <c r="B111" s="25">
        <v>2.05</v>
      </c>
      <c r="C111" s="48"/>
      <c r="D111" s="31">
        <v>2.05</v>
      </c>
      <c r="F111" s="35">
        <v>6.550006249999999</v>
      </c>
    </row>
    <row r="112" spans="1:6" ht="12.75">
      <c r="A112" s="17">
        <v>1737</v>
      </c>
      <c r="B112" s="25">
        <v>2</v>
      </c>
      <c r="C112" s="48"/>
      <c r="D112" s="31">
        <v>2</v>
      </c>
      <c r="F112" s="35">
        <v>6.39025</v>
      </c>
    </row>
    <row r="113" spans="1:6" ht="12.75">
      <c r="A113" s="17">
        <v>1738</v>
      </c>
      <c r="B113" s="25">
        <v>2</v>
      </c>
      <c r="C113" s="48"/>
      <c r="D113" s="31">
        <v>2</v>
      </c>
      <c r="F113" s="35">
        <v>6.39025</v>
      </c>
    </row>
    <row r="114" spans="1:6" ht="12.75">
      <c r="A114" s="17">
        <v>1739</v>
      </c>
      <c r="B114" s="25">
        <v>2.21</v>
      </c>
      <c r="C114" s="48"/>
      <c r="D114" s="31">
        <v>2.21</v>
      </c>
      <c r="F114" s="35">
        <v>7.06122625</v>
      </c>
    </row>
    <row r="115" spans="1:6" ht="12.75">
      <c r="A115" s="17">
        <v>1740</v>
      </c>
      <c r="B115" s="25"/>
      <c r="C115" s="48"/>
      <c r="D115" s="31">
        <v>0</v>
      </c>
      <c r="F115" s="35">
        <v>0</v>
      </c>
    </row>
    <row r="116" spans="1:6" ht="12.75">
      <c r="A116" s="17">
        <v>1741</v>
      </c>
      <c r="B116" s="25"/>
      <c r="C116" s="48"/>
      <c r="D116" s="31">
        <v>0</v>
      </c>
      <c r="F116" s="35">
        <v>0</v>
      </c>
    </row>
    <row r="117" spans="1:6" ht="12.75">
      <c r="A117" s="17">
        <v>1742</v>
      </c>
      <c r="B117" s="25"/>
      <c r="C117" s="48"/>
      <c r="D117" s="31">
        <v>0</v>
      </c>
      <c r="F117" s="35">
        <v>0</v>
      </c>
    </row>
    <row r="118" spans="1:6" ht="12.75">
      <c r="A118" s="17">
        <v>1743</v>
      </c>
      <c r="B118" s="25"/>
      <c r="C118" s="48"/>
      <c r="D118" s="31">
        <v>0</v>
      </c>
      <c r="F118" s="35">
        <v>0</v>
      </c>
    </row>
    <row r="119" spans="1:6" ht="12.75">
      <c r="A119" s="17">
        <v>1744</v>
      </c>
      <c r="B119" s="25"/>
      <c r="C119" s="48"/>
      <c r="D119" s="31">
        <v>0</v>
      </c>
      <c r="F119" s="35">
        <v>0</v>
      </c>
    </row>
    <row r="120" spans="1:6" ht="12.75">
      <c r="A120" s="17">
        <v>1745</v>
      </c>
      <c r="B120" s="25"/>
      <c r="C120" s="48"/>
      <c r="D120" s="31">
        <v>0</v>
      </c>
      <c r="F120" s="35">
        <v>0</v>
      </c>
    </row>
    <row r="121" spans="1:6" ht="12.75">
      <c r="A121" s="17">
        <v>1746</v>
      </c>
      <c r="B121" s="25"/>
      <c r="C121" s="48"/>
      <c r="D121" s="31">
        <v>0</v>
      </c>
      <c r="F121" s="35">
        <v>0</v>
      </c>
    </row>
    <row r="122" spans="1:6" ht="12.75">
      <c r="A122" s="17">
        <v>1747</v>
      </c>
      <c r="B122" s="25"/>
      <c r="C122" s="48"/>
      <c r="D122" s="31">
        <v>0</v>
      </c>
      <c r="F122" s="35">
        <v>0</v>
      </c>
    </row>
    <row r="123" spans="1:6" ht="12.75">
      <c r="A123" s="17">
        <v>1748</v>
      </c>
      <c r="B123" s="25"/>
      <c r="C123" s="48"/>
      <c r="D123" s="31">
        <v>0</v>
      </c>
      <c r="F123" s="35">
        <v>0</v>
      </c>
    </row>
    <row r="124" spans="1:6" ht="12.75">
      <c r="A124" s="17">
        <v>1749</v>
      </c>
      <c r="B124" s="25"/>
      <c r="C124" s="48"/>
      <c r="D124" s="31">
        <v>0</v>
      </c>
      <c r="F124" s="35">
        <v>0</v>
      </c>
    </row>
    <row r="125" spans="1:6" ht="12.75">
      <c r="A125" s="17">
        <v>1750</v>
      </c>
      <c r="B125" s="25"/>
      <c r="C125" s="48"/>
      <c r="D125" s="31">
        <v>0</v>
      </c>
      <c r="F125" s="35">
        <v>0</v>
      </c>
    </row>
    <row r="126" spans="1:6" ht="12.75">
      <c r="A126" s="17">
        <v>1751</v>
      </c>
      <c r="B126" s="25"/>
      <c r="C126" s="48"/>
      <c r="D126" s="31">
        <v>0</v>
      </c>
      <c r="F126" s="35">
        <v>0</v>
      </c>
    </row>
    <row r="127" spans="1:6" ht="12.75">
      <c r="A127" s="17">
        <v>1752</v>
      </c>
      <c r="B127" s="25"/>
      <c r="C127" s="48"/>
      <c r="D127" s="31">
        <v>0</v>
      </c>
      <c r="F127" s="35">
        <v>0</v>
      </c>
    </row>
    <row r="128" spans="1:6" ht="12.75">
      <c r="A128" s="17">
        <v>1753</v>
      </c>
      <c r="B128" s="25">
        <v>1.96</v>
      </c>
      <c r="C128" s="48"/>
      <c r="D128" s="31">
        <v>1.96</v>
      </c>
      <c r="F128" s="35">
        <v>6.262445</v>
      </c>
    </row>
    <row r="129" spans="1:6" ht="12.75">
      <c r="A129" s="17">
        <v>1754</v>
      </c>
      <c r="B129" s="25">
        <v>2</v>
      </c>
      <c r="C129" s="48"/>
      <c r="D129" s="31">
        <v>2</v>
      </c>
      <c r="F129" s="35">
        <v>6.39025</v>
      </c>
    </row>
    <row r="130" spans="1:6" ht="12.75">
      <c r="A130" s="17">
        <v>1755</v>
      </c>
      <c r="B130" s="25"/>
      <c r="C130" s="48"/>
      <c r="D130" s="31">
        <v>0</v>
      </c>
      <c r="F130" s="35">
        <v>0</v>
      </c>
    </row>
    <row r="131" spans="1:6" ht="12.75">
      <c r="A131" s="17">
        <v>1756</v>
      </c>
      <c r="B131" s="25"/>
      <c r="C131" s="48"/>
      <c r="D131" s="31">
        <v>0</v>
      </c>
      <c r="F131" s="35">
        <v>0</v>
      </c>
    </row>
    <row r="132" spans="1:6" ht="12.75">
      <c r="A132" s="17">
        <v>1757</v>
      </c>
      <c r="B132" s="25"/>
      <c r="C132" s="48"/>
      <c r="D132" s="31">
        <v>0</v>
      </c>
      <c r="F132" s="35">
        <v>0</v>
      </c>
    </row>
    <row r="133" spans="1:6" ht="12.75">
      <c r="A133" s="17">
        <v>1758</v>
      </c>
      <c r="B133" s="25"/>
      <c r="C133" s="48"/>
      <c r="D133" s="31">
        <v>0</v>
      </c>
      <c r="F133" s="35">
        <v>0</v>
      </c>
    </row>
    <row r="134" spans="1:6" ht="12.75">
      <c r="A134" s="17">
        <v>1759</v>
      </c>
      <c r="B134" s="25"/>
      <c r="C134" s="48"/>
      <c r="D134" s="31">
        <v>0</v>
      </c>
      <c r="F134" s="35">
        <v>0</v>
      </c>
    </row>
    <row r="135" spans="1:6" ht="12.75">
      <c r="A135" s="17">
        <v>1760</v>
      </c>
      <c r="B135" s="25"/>
      <c r="C135" s="48"/>
      <c r="D135" s="31">
        <v>0</v>
      </c>
      <c r="F135" s="35">
        <v>0</v>
      </c>
    </row>
    <row r="136" spans="1:6" ht="12.75">
      <c r="A136" s="17">
        <v>1761</v>
      </c>
      <c r="B136" s="25">
        <v>2</v>
      </c>
      <c r="C136" s="48"/>
      <c r="D136" s="31">
        <v>2</v>
      </c>
      <c r="F136" s="35">
        <v>6.39025</v>
      </c>
    </row>
    <row r="137" spans="1:6" ht="12.75">
      <c r="A137" s="17">
        <v>1762</v>
      </c>
      <c r="B137" s="25">
        <v>2</v>
      </c>
      <c r="C137" s="48"/>
      <c r="D137" s="31">
        <v>2</v>
      </c>
      <c r="F137" s="35">
        <v>6.39025</v>
      </c>
    </row>
    <row r="138" spans="1:6" ht="12.75">
      <c r="A138" s="17">
        <v>1763</v>
      </c>
      <c r="B138" s="25">
        <v>2</v>
      </c>
      <c r="C138" s="48"/>
      <c r="D138" s="31">
        <v>2</v>
      </c>
      <c r="F138" s="35">
        <v>6.39025</v>
      </c>
    </row>
    <row r="139" spans="1:6" ht="12.75">
      <c r="A139" s="17">
        <v>1764</v>
      </c>
      <c r="B139" s="32">
        <v>2</v>
      </c>
      <c r="C139" s="48"/>
      <c r="D139" s="31">
        <v>2</v>
      </c>
      <c r="F139" s="35">
        <v>6.39025</v>
      </c>
    </row>
    <row r="140" spans="1:6" ht="12.75">
      <c r="A140" s="17">
        <v>1765</v>
      </c>
      <c r="B140" s="25">
        <v>2.04</v>
      </c>
      <c r="C140" s="48"/>
      <c r="D140" s="31">
        <v>2.04</v>
      </c>
      <c r="F140" s="35">
        <v>6.518055</v>
      </c>
    </row>
    <row r="141" spans="1:6" ht="12.75">
      <c r="A141" s="17">
        <v>1766</v>
      </c>
      <c r="B141" s="32">
        <v>2</v>
      </c>
      <c r="C141" s="48"/>
      <c r="D141" s="31">
        <v>2</v>
      </c>
      <c r="F141" s="35">
        <v>6.39025</v>
      </c>
    </row>
    <row r="142" spans="1:6" ht="12.75">
      <c r="A142" s="17">
        <v>1767</v>
      </c>
      <c r="B142" s="32"/>
      <c r="C142" s="48"/>
      <c r="D142" s="31">
        <v>0</v>
      </c>
      <c r="F142" s="35">
        <v>0</v>
      </c>
    </row>
    <row r="143" spans="1:6" ht="12.75">
      <c r="A143" s="17">
        <v>1768</v>
      </c>
      <c r="B143" s="32"/>
      <c r="C143" s="48"/>
      <c r="D143" s="31">
        <v>0</v>
      </c>
      <c r="F143" s="35">
        <v>0</v>
      </c>
    </row>
    <row r="144" spans="1:6" ht="12.75">
      <c r="A144" s="17">
        <v>1769</v>
      </c>
      <c r="B144" s="32"/>
      <c r="C144" s="48"/>
      <c r="D144" s="31">
        <v>0</v>
      </c>
      <c r="F144" s="35">
        <v>0</v>
      </c>
    </row>
    <row r="145" spans="1:6" ht="12.75">
      <c r="A145" s="17">
        <v>1770</v>
      </c>
      <c r="B145" s="25">
        <v>1.85</v>
      </c>
      <c r="C145" s="48"/>
      <c r="D145" s="31">
        <v>1.85</v>
      </c>
      <c r="F145" s="35">
        <v>5.91098125</v>
      </c>
    </row>
    <row r="146" spans="1:6" ht="12.75">
      <c r="A146" s="17">
        <v>1771</v>
      </c>
      <c r="B146" s="25">
        <v>1.85</v>
      </c>
      <c r="C146" s="48"/>
      <c r="D146" s="31">
        <v>1.85</v>
      </c>
      <c r="F146" s="35">
        <v>5.91098125</v>
      </c>
    </row>
    <row r="147" spans="1:6" ht="12.75">
      <c r="A147" s="17">
        <v>1772</v>
      </c>
      <c r="B147" s="32">
        <v>2</v>
      </c>
      <c r="C147" s="48"/>
      <c r="D147" s="31">
        <v>2</v>
      </c>
      <c r="F147" s="35">
        <v>6.39025</v>
      </c>
    </row>
    <row r="148" spans="1:6" ht="12.75">
      <c r="A148" s="17">
        <v>1773</v>
      </c>
      <c r="B148" s="25">
        <v>2</v>
      </c>
      <c r="C148" s="48"/>
      <c r="D148" s="31">
        <v>2</v>
      </c>
      <c r="F148" s="35">
        <v>6.39025</v>
      </c>
    </row>
    <row r="149" spans="1:6" ht="12.75">
      <c r="A149" s="17">
        <v>1774</v>
      </c>
      <c r="B149" s="25">
        <v>2</v>
      </c>
      <c r="C149" s="48"/>
      <c r="D149" s="31">
        <v>2</v>
      </c>
      <c r="F149" s="35">
        <v>6.39025</v>
      </c>
    </row>
    <row r="150" spans="1:6" ht="12.75">
      <c r="A150" s="17">
        <v>1775</v>
      </c>
      <c r="B150" s="25">
        <v>2</v>
      </c>
      <c r="C150" s="48"/>
      <c r="D150" s="31">
        <v>2</v>
      </c>
      <c r="F150" s="35">
        <v>6.39025</v>
      </c>
    </row>
    <row r="151" spans="1:6" ht="12.75">
      <c r="A151" s="17">
        <v>1776</v>
      </c>
      <c r="B151" s="25">
        <v>3</v>
      </c>
      <c r="C151" s="48"/>
      <c r="D151" s="31">
        <v>3</v>
      </c>
      <c r="F151" s="35">
        <v>9.585374999999999</v>
      </c>
    </row>
    <row r="152" spans="1:6" ht="12.75">
      <c r="A152" s="17">
        <v>1777</v>
      </c>
      <c r="B152" s="25">
        <v>1.9</v>
      </c>
      <c r="C152" s="48"/>
      <c r="D152" s="31">
        <v>1.9</v>
      </c>
      <c r="F152" s="35">
        <v>6.0707375</v>
      </c>
    </row>
    <row r="153" spans="1:6" ht="12.75">
      <c r="A153" s="17">
        <v>1778</v>
      </c>
      <c r="B153" s="25">
        <v>2</v>
      </c>
      <c r="C153" s="48"/>
      <c r="D153" s="31">
        <v>2</v>
      </c>
      <c r="F153" s="35">
        <v>6.39025</v>
      </c>
    </row>
    <row r="154" spans="1:6" ht="12.75">
      <c r="A154" s="17">
        <v>1779</v>
      </c>
      <c r="B154" s="25"/>
      <c r="C154" s="48"/>
      <c r="D154" s="31">
        <v>0</v>
      </c>
      <c r="F154" s="35">
        <v>0</v>
      </c>
    </row>
    <row r="155" spans="1:6" ht="12.75">
      <c r="A155" s="17">
        <v>1780</v>
      </c>
      <c r="B155" s="25"/>
      <c r="C155" s="48"/>
      <c r="D155" s="31">
        <v>0</v>
      </c>
      <c r="F155" s="35">
        <v>0</v>
      </c>
    </row>
    <row r="156" spans="1:6" ht="12.75">
      <c r="A156" s="17">
        <v>1781</v>
      </c>
      <c r="B156" s="25"/>
      <c r="C156" s="48"/>
      <c r="D156" s="31">
        <v>0</v>
      </c>
      <c r="F156" s="35">
        <v>0</v>
      </c>
    </row>
    <row r="157" spans="1:6" ht="12.75">
      <c r="A157" s="17">
        <v>1782</v>
      </c>
      <c r="B157" s="25">
        <v>2</v>
      </c>
      <c r="C157" s="48"/>
      <c r="D157" s="31">
        <v>2</v>
      </c>
      <c r="F157" s="35">
        <v>6.39025</v>
      </c>
    </row>
    <row r="158" spans="1:6" ht="12.75">
      <c r="A158" s="17">
        <v>1783</v>
      </c>
      <c r="B158" s="32">
        <v>2</v>
      </c>
      <c r="C158" s="48"/>
      <c r="D158" s="31">
        <v>2</v>
      </c>
      <c r="F158" s="35">
        <v>6.39025</v>
      </c>
    </row>
    <row r="159" spans="1:6" ht="12.75">
      <c r="A159" s="17">
        <v>1784</v>
      </c>
      <c r="B159" s="25">
        <v>2</v>
      </c>
      <c r="C159" s="48"/>
      <c r="D159" s="31">
        <v>2</v>
      </c>
      <c r="F159" s="35">
        <v>6.39025</v>
      </c>
    </row>
    <row r="160" spans="1:6" ht="12.75">
      <c r="A160" s="17">
        <v>1785</v>
      </c>
      <c r="B160" s="25">
        <v>2</v>
      </c>
      <c r="C160" s="48"/>
      <c r="D160" s="31">
        <v>2</v>
      </c>
      <c r="F160" s="35">
        <v>6.39025</v>
      </c>
    </row>
    <row r="161" spans="1:6" ht="12.75">
      <c r="A161" s="17">
        <v>1786</v>
      </c>
      <c r="B161" s="25">
        <v>2.03</v>
      </c>
      <c r="C161" s="48"/>
      <c r="D161" s="31">
        <v>2.03</v>
      </c>
      <c r="F161" s="35">
        <v>6.486103749999999</v>
      </c>
    </row>
    <row r="162" spans="1:6" ht="12.75">
      <c r="A162" s="17">
        <v>1787</v>
      </c>
      <c r="B162" s="49"/>
      <c r="C162" s="48"/>
      <c r="D162" s="31">
        <v>0</v>
      </c>
      <c r="F162" s="35">
        <v>0</v>
      </c>
    </row>
    <row r="163" spans="1:6" ht="12.75">
      <c r="A163" s="17">
        <v>1788</v>
      </c>
      <c r="B163" s="49"/>
      <c r="C163" s="48"/>
      <c r="D163" s="31">
        <v>0</v>
      </c>
      <c r="F163" s="35">
        <v>0</v>
      </c>
    </row>
    <row r="164" spans="1:6" ht="12.75">
      <c r="A164" s="17">
        <v>1789</v>
      </c>
      <c r="B164" s="49"/>
      <c r="C164" s="48"/>
      <c r="D164" s="31">
        <v>0</v>
      </c>
      <c r="F164" s="35">
        <v>0</v>
      </c>
    </row>
    <row r="165" spans="1:6" ht="12.75">
      <c r="A165" s="17">
        <v>1790</v>
      </c>
      <c r="B165" s="49"/>
      <c r="C165" s="48"/>
      <c r="D165" s="31">
        <v>0</v>
      </c>
      <c r="F165" s="35">
        <v>0</v>
      </c>
    </row>
    <row r="166" spans="1:6" ht="12.75">
      <c r="A166" s="17">
        <v>1791</v>
      </c>
      <c r="B166" s="49"/>
      <c r="C166" s="48"/>
      <c r="D166" s="31">
        <v>0</v>
      </c>
      <c r="F166" s="35">
        <v>0</v>
      </c>
    </row>
    <row r="167" spans="1:6" ht="12.75">
      <c r="A167" s="17">
        <v>1792</v>
      </c>
      <c r="B167" s="49"/>
      <c r="C167" s="48"/>
      <c r="D167" s="31">
        <v>0</v>
      </c>
      <c r="F167" s="35">
        <v>0</v>
      </c>
    </row>
    <row r="168" spans="1:6" ht="12.75">
      <c r="A168" s="17">
        <v>1793</v>
      </c>
      <c r="B168" s="49"/>
      <c r="C168" s="48"/>
      <c r="D168" s="31">
        <v>0</v>
      </c>
      <c r="F168" s="35">
        <v>0</v>
      </c>
    </row>
    <row r="169" spans="1:6" ht="12.75">
      <c r="A169" s="17">
        <v>1794</v>
      </c>
      <c r="B169" s="49"/>
      <c r="C169" s="48"/>
      <c r="D169" s="31">
        <v>0</v>
      </c>
      <c r="F169" s="35">
        <v>0</v>
      </c>
    </row>
    <row r="170" spans="1:6" ht="12.75">
      <c r="A170" s="17">
        <v>1795</v>
      </c>
      <c r="B170" s="49"/>
      <c r="C170" s="48"/>
      <c r="D170" s="31">
        <v>0</v>
      </c>
      <c r="F170" s="35">
        <v>0</v>
      </c>
    </row>
    <row r="171" spans="1:6" ht="12.75">
      <c r="A171" s="17">
        <v>1796</v>
      </c>
      <c r="B171" s="49"/>
      <c r="C171" s="48"/>
      <c r="D171" s="31">
        <v>0</v>
      </c>
      <c r="F171" s="35">
        <v>0</v>
      </c>
    </row>
    <row r="172" spans="1:6" ht="12.75">
      <c r="A172" s="17">
        <v>1797</v>
      </c>
      <c r="B172" s="49"/>
      <c r="C172" s="48"/>
      <c r="D172" s="31">
        <v>0</v>
      </c>
      <c r="F172" s="35">
        <v>0</v>
      </c>
    </row>
    <row r="173" spans="1:6" ht="12.75">
      <c r="A173" s="17">
        <v>1798</v>
      </c>
      <c r="B173" s="49"/>
      <c r="C173" s="48"/>
      <c r="D173" s="31">
        <v>0</v>
      </c>
      <c r="F173" s="35">
        <v>0</v>
      </c>
    </row>
    <row r="174" spans="1:6" ht="12.75">
      <c r="A174" s="17">
        <v>1799</v>
      </c>
      <c r="B174" s="49"/>
      <c r="C174" s="48"/>
      <c r="D174" s="31">
        <v>0</v>
      </c>
      <c r="F174" s="35">
        <v>0</v>
      </c>
    </row>
    <row r="175" spans="1:6" ht="12.75">
      <c r="A175" s="17">
        <v>1800</v>
      </c>
      <c r="B175" s="52">
        <v>2</v>
      </c>
      <c r="C175" s="48"/>
      <c r="D175" s="31">
        <v>2</v>
      </c>
      <c r="F175" s="35">
        <v>6.39025</v>
      </c>
    </row>
    <row r="176" spans="1:6" ht="12.75">
      <c r="A176" s="17">
        <v>1801</v>
      </c>
      <c r="B176" s="49">
        <v>2</v>
      </c>
      <c r="C176" s="48"/>
      <c r="D176" s="31">
        <v>2</v>
      </c>
      <c r="F176" s="35">
        <v>6.39025</v>
      </c>
    </row>
    <row r="177" spans="1:6" ht="12.75">
      <c r="A177" s="17">
        <v>1802</v>
      </c>
      <c r="B177" s="49">
        <v>2</v>
      </c>
      <c r="C177" s="48"/>
      <c r="D177" s="31">
        <v>2</v>
      </c>
      <c r="F177" s="35">
        <v>6.39025</v>
      </c>
    </row>
    <row r="178" spans="1:6" ht="12.75">
      <c r="A178" s="17">
        <v>1803</v>
      </c>
      <c r="B178" s="49">
        <v>2</v>
      </c>
      <c r="C178" s="48"/>
      <c r="D178" s="31">
        <v>2</v>
      </c>
      <c r="F178" s="35">
        <v>6.39025</v>
      </c>
    </row>
    <row r="179" spans="1:6" ht="12.75">
      <c r="A179" s="17">
        <v>1804</v>
      </c>
      <c r="B179" s="49">
        <v>2</v>
      </c>
      <c r="C179" s="48"/>
      <c r="D179" s="31">
        <v>2</v>
      </c>
      <c r="F179" s="35">
        <v>6.39025</v>
      </c>
    </row>
    <row r="180" spans="1:6" ht="12.75">
      <c r="A180" s="17">
        <v>1805</v>
      </c>
      <c r="B180" s="49"/>
      <c r="C180" s="48"/>
      <c r="D180" s="31">
        <v>0</v>
      </c>
      <c r="F180" s="35">
        <v>0</v>
      </c>
    </row>
    <row r="181" spans="1:6" ht="12.75">
      <c r="A181" s="17">
        <v>1806</v>
      </c>
      <c r="B181" s="49">
        <v>3.04</v>
      </c>
      <c r="C181" s="48"/>
      <c r="D181" s="31">
        <v>3.04</v>
      </c>
      <c r="F181" s="35">
        <v>9.71318</v>
      </c>
    </row>
    <row r="182" spans="1:4" ht="12.75">
      <c r="A182" s="17">
        <v>1807</v>
      </c>
      <c r="B182" s="49"/>
      <c r="C182" s="48"/>
      <c r="D182" s="31">
        <v>0</v>
      </c>
    </row>
    <row r="183" spans="1:4" ht="12.75">
      <c r="A183" s="17">
        <v>1808</v>
      </c>
      <c r="B183" s="49"/>
      <c r="C183" s="48"/>
      <c r="D183" s="31">
        <v>0</v>
      </c>
    </row>
    <row r="184" spans="1:4" ht="12.75">
      <c r="A184" s="17"/>
      <c r="B184" s="49"/>
      <c r="C184" s="48"/>
      <c r="D184" s="48"/>
    </row>
    <row r="185" spans="1:4" ht="12.75">
      <c r="A185" s="17"/>
      <c r="B185" s="49"/>
      <c r="C185" s="48"/>
      <c r="D185" s="48"/>
    </row>
    <row r="186" spans="1:4" ht="12.75">
      <c r="A186" s="17"/>
      <c r="B186" s="49"/>
      <c r="C186" s="48"/>
      <c r="D186" s="48"/>
    </row>
    <row r="187" spans="1:4" ht="12.75">
      <c r="A187" s="17"/>
      <c r="B187" s="49"/>
      <c r="C187" s="48"/>
      <c r="D187" s="48"/>
    </row>
    <row r="188" spans="1:4" ht="12.75">
      <c r="A188" s="17"/>
      <c r="B188" s="49"/>
      <c r="C188" s="48"/>
      <c r="D188" s="48"/>
    </row>
    <row r="189" spans="1:4" ht="12.75">
      <c r="A189" s="17"/>
      <c r="B189" s="49"/>
      <c r="C189" s="48"/>
      <c r="D189" s="48"/>
    </row>
    <row r="190" spans="1:4" ht="12.75">
      <c r="A190" s="17"/>
      <c r="B190" s="49"/>
      <c r="C190" s="48"/>
      <c r="D190" s="48"/>
    </row>
    <row r="191" spans="1:4" ht="12.75">
      <c r="A191" s="17"/>
      <c r="B191" s="49"/>
      <c r="C191" s="48"/>
      <c r="D191" s="48"/>
    </row>
    <row r="192" spans="1:4" ht="12.75">
      <c r="A192" s="17"/>
      <c r="B192" s="49"/>
      <c r="C192" s="48"/>
      <c r="D192" s="48"/>
    </row>
    <row r="193" spans="1:4" ht="12.75">
      <c r="A193" s="17"/>
      <c r="B193" s="49"/>
      <c r="C193" s="48"/>
      <c r="D193" s="48"/>
    </row>
    <row r="194" spans="1:4" ht="12.75">
      <c r="A194" s="17"/>
      <c r="B194" s="49"/>
      <c r="C194" s="48"/>
      <c r="D194" s="48"/>
    </row>
    <row r="195" spans="1:4" ht="12.75">
      <c r="A195" s="17"/>
      <c r="B195" s="49"/>
      <c r="C195" s="48"/>
      <c r="D195" s="48"/>
    </row>
    <row r="196" spans="1:4" ht="12.75">
      <c r="A196" s="17"/>
      <c r="B196" s="49"/>
      <c r="C196" s="48"/>
      <c r="D196" s="48"/>
    </row>
    <row r="197" spans="1:4" ht="12.75">
      <c r="A197" s="17"/>
      <c r="B197" s="49"/>
      <c r="C197" s="48"/>
      <c r="D197" s="48"/>
    </row>
    <row r="198" spans="1:4" ht="12.75">
      <c r="A198" s="17"/>
      <c r="B198" s="49"/>
      <c r="C198" s="48"/>
      <c r="D198" s="48"/>
    </row>
    <row r="199" spans="1:4" ht="12.75">
      <c r="A199" s="17"/>
      <c r="B199" s="49"/>
      <c r="C199" s="48"/>
      <c r="D199" s="48"/>
    </row>
    <row r="200" spans="1:4" ht="12.75">
      <c r="A200" s="17"/>
      <c r="B200" s="49"/>
      <c r="C200" s="48"/>
      <c r="D200" s="48"/>
    </row>
    <row r="201" spans="1:4" ht="12.75">
      <c r="A201" s="17"/>
      <c r="B201" s="49"/>
      <c r="C201" s="48"/>
      <c r="D201" s="48"/>
    </row>
    <row r="202" spans="1:4" ht="12.75">
      <c r="A202" s="17"/>
      <c r="B202" s="49"/>
      <c r="C202" s="48"/>
      <c r="D202" s="48"/>
    </row>
    <row r="203" spans="1:4" ht="12.75">
      <c r="A203" s="17"/>
      <c r="B203" s="49"/>
      <c r="C203" s="48"/>
      <c r="D203" s="48"/>
    </row>
    <row r="204" spans="1:4" ht="12.75">
      <c r="A204" s="17"/>
      <c r="B204" s="49"/>
      <c r="C204" s="48"/>
      <c r="D204" s="48"/>
    </row>
    <row r="205" spans="1:4" ht="12.75">
      <c r="A205" s="17"/>
      <c r="B205" s="49"/>
      <c r="C205" s="48"/>
      <c r="D205" s="48"/>
    </row>
    <row r="206" spans="1:4" ht="12.75">
      <c r="A206" s="17"/>
      <c r="B206" s="49"/>
      <c r="C206" s="48"/>
      <c r="D206" s="48"/>
    </row>
    <row r="207" spans="1:4" ht="12.75">
      <c r="A207" s="17"/>
      <c r="B207" s="49"/>
      <c r="C207" s="48"/>
      <c r="D207" s="48"/>
    </row>
    <row r="208" spans="1:4" ht="12.75">
      <c r="A208" s="17"/>
      <c r="B208" s="49"/>
      <c r="C208" s="48"/>
      <c r="D208" s="48"/>
    </row>
    <row r="209" spans="1:4" ht="12.75">
      <c r="A209" s="17"/>
      <c r="B209" s="49"/>
      <c r="C209" s="48"/>
      <c r="D209" s="48"/>
    </row>
    <row r="210" spans="1:4" ht="12.75">
      <c r="A210" s="17"/>
      <c r="B210" s="49"/>
      <c r="C210" s="48"/>
      <c r="D210" s="48"/>
    </row>
    <row r="211" spans="1:4" ht="12.75">
      <c r="A211" s="17"/>
      <c r="B211" s="49"/>
      <c r="C211" s="48"/>
      <c r="D211" s="48"/>
    </row>
    <row r="212" spans="1:4" ht="12.75">
      <c r="A212" s="17"/>
      <c r="B212" s="49"/>
      <c r="C212" s="48"/>
      <c r="D212" s="48"/>
    </row>
    <row r="213" spans="1:4" ht="12.75">
      <c r="A213" s="17"/>
      <c r="B213" s="49"/>
      <c r="C213" s="48"/>
      <c r="D213" s="48"/>
    </row>
    <row r="214" spans="1:4" ht="12.75">
      <c r="A214" s="17"/>
      <c r="B214" s="49"/>
      <c r="C214" s="48"/>
      <c r="D214" s="48"/>
    </row>
    <row r="215" spans="1:4" ht="12.75">
      <c r="A215" s="17"/>
      <c r="B215" s="49"/>
      <c r="C215" s="48"/>
      <c r="D215" s="48"/>
    </row>
    <row r="216" spans="1:4" ht="12.75">
      <c r="A216" s="17"/>
      <c r="B216" s="49"/>
      <c r="C216" s="48"/>
      <c r="D216" s="48"/>
    </row>
    <row r="217" spans="1:4" ht="12.75">
      <c r="A217" s="17"/>
      <c r="B217" s="49"/>
      <c r="C217" s="48"/>
      <c r="D217" s="48"/>
    </row>
    <row r="218" spans="1:4" ht="12.75">
      <c r="A218" s="17"/>
      <c r="B218" s="49"/>
      <c r="C218" s="48"/>
      <c r="D218" s="48"/>
    </row>
    <row r="219" spans="1:4" ht="12.75">
      <c r="A219" s="17"/>
      <c r="B219" s="49"/>
      <c r="C219" s="48"/>
      <c r="D219" s="48"/>
    </row>
    <row r="220" spans="1:4" ht="12.75">
      <c r="A220" s="17"/>
      <c r="B220" s="49"/>
      <c r="C220" s="48"/>
      <c r="D220" s="48"/>
    </row>
    <row r="221" spans="1:4" ht="12.75">
      <c r="A221" s="17"/>
      <c r="B221" s="49"/>
      <c r="C221" s="48"/>
      <c r="D221" s="48"/>
    </row>
    <row r="222" spans="1:4" ht="12.75">
      <c r="A222" s="17"/>
      <c r="B222" s="49"/>
      <c r="C222" s="48"/>
      <c r="D222" s="48"/>
    </row>
    <row r="223" spans="1:4" ht="12.75">
      <c r="A223" s="17"/>
      <c r="B223" s="49"/>
      <c r="C223" s="48"/>
      <c r="D223" s="48"/>
    </row>
    <row r="224" spans="1:4" ht="12.75">
      <c r="A224" s="17"/>
      <c r="B224" s="49"/>
      <c r="C224" s="48"/>
      <c r="D224" s="48"/>
    </row>
    <row r="225" spans="1:4" ht="12.75">
      <c r="A225" s="17"/>
      <c r="B225" s="49"/>
      <c r="C225" s="48"/>
      <c r="D225" s="48"/>
    </row>
    <row r="226" spans="1:4" ht="12.75">
      <c r="A226" s="17"/>
      <c r="B226" s="49"/>
      <c r="C226" s="48"/>
      <c r="D226" s="48"/>
    </row>
    <row r="227" spans="1:4" ht="12.75">
      <c r="A227" s="17"/>
      <c r="B227" s="49"/>
      <c r="C227" s="48"/>
      <c r="D227" s="48"/>
    </row>
    <row r="228" spans="1:4" ht="12.75">
      <c r="A228" s="17"/>
      <c r="B228" s="49"/>
      <c r="C228" s="48"/>
      <c r="D228" s="48"/>
    </row>
    <row r="229" spans="1:4" ht="12.75">
      <c r="A229" s="17"/>
      <c r="B229" s="49"/>
      <c r="C229" s="48"/>
      <c r="D229" s="48"/>
    </row>
    <row r="230" spans="1:4" ht="12.75">
      <c r="A230" s="17"/>
      <c r="B230" s="49"/>
      <c r="C230" s="48"/>
      <c r="D230" s="48"/>
    </row>
    <row r="231" spans="1:4" ht="12.75">
      <c r="A231" s="17"/>
      <c r="B231" s="49"/>
      <c r="C231" s="48"/>
      <c r="D231" s="48"/>
    </row>
    <row r="232" spans="1:4" ht="12.75">
      <c r="A232" s="17"/>
      <c r="B232" s="49"/>
      <c r="C232" s="48"/>
      <c r="D232" s="48"/>
    </row>
    <row r="233" spans="1:4" ht="12.75">
      <c r="A233" s="17"/>
      <c r="B233" s="49"/>
      <c r="C233" s="48"/>
      <c r="D233" s="48"/>
    </row>
    <row r="234" spans="1:4" ht="12.75">
      <c r="A234" s="17"/>
      <c r="B234" s="49"/>
      <c r="C234" s="48"/>
      <c r="D234" s="48"/>
    </row>
    <row r="235" spans="1:4" ht="12.75">
      <c r="A235" s="17"/>
      <c r="B235" s="49"/>
      <c r="C235" s="48"/>
      <c r="D235" s="48"/>
    </row>
    <row r="236" spans="1:4" ht="12.75">
      <c r="A236" s="17"/>
      <c r="B236" s="49"/>
      <c r="C236" s="48"/>
      <c r="D236" s="48"/>
    </row>
    <row r="237" spans="1:4" ht="12.75">
      <c r="A237" s="17"/>
      <c r="B237" s="49"/>
      <c r="C237" s="48"/>
      <c r="D237" s="48"/>
    </row>
    <row r="238" spans="1:4" ht="12.75">
      <c r="A238" s="17"/>
      <c r="B238" s="49"/>
      <c r="C238" s="48"/>
      <c r="D238" s="48"/>
    </row>
    <row r="239" spans="1:4" ht="12.75">
      <c r="A239" s="17"/>
      <c r="B239" s="49"/>
      <c r="C239" s="48"/>
      <c r="D239" s="48"/>
    </row>
    <row r="240" spans="1:4" ht="12.75">
      <c r="A240" s="17"/>
      <c r="B240" s="49"/>
      <c r="C240" s="48"/>
      <c r="D240" s="48"/>
    </row>
    <row r="241" spans="1:4" ht="12.75">
      <c r="A241" s="17"/>
      <c r="B241" s="49"/>
      <c r="C241" s="48"/>
      <c r="D241" s="48"/>
    </row>
    <row r="242" spans="1:4" ht="12.75">
      <c r="A242" s="17"/>
      <c r="B242" s="49"/>
      <c r="C242" s="48"/>
      <c r="D242" s="48"/>
    </row>
    <row r="243" spans="1:4" ht="12.75">
      <c r="A243" s="17"/>
      <c r="B243" s="49"/>
      <c r="C243" s="48"/>
      <c r="D243" s="48"/>
    </row>
    <row r="244" spans="1:4" ht="12.75">
      <c r="A244" s="17"/>
      <c r="B244" s="49"/>
      <c r="C244" s="48"/>
      <c r="D244" s="48"/>
    </row>
    <row r="245" spans="1:4" ht="12.75">
      <c r="A245" s="17"/>
      <c r="B245" s="49"/>
      <c r="C245" s="48"/>
      <c r="D245" s="48"/>
    </row>
    <row r="246" spans="1:4" ht="12.75">
      <c r="A246" s="17"/>
      <c r="B246" s="49"/>
      <c r="C246" s="48"/>
      <c r="D246" s="48"/>
    </row>
    <row r="247" spans="1:4" ht="12.75">
      <c r="A247" s="17"/>
      <c r="B247" s="49"/>
      <c r="C247" s="48"/>
      <c r="D247" s="48"/>
    </row>
    <row r="248" spans="1:4" ht="12.75">
      <c r="A248" s="17"/>
      <c r="B248" s="49"/>
      <c r="C248" s="48"/>
      <c r="D248" s="48"/>
    </row>
    <row r="249" spans="1:4" ht="12.75">
      <c r="A249" s="17"/>
      <c r="B249" s="49"/>
      <c r="C249" s="48"/>
      <c r="D249" s="48"/>
    </row>
    <row r="250" spans="1:4" ht="12.75">
      <c r="A250" s="17"/>
      <c r="B250" s="49"/>
      <c r="C250" s="48"/>
      <c r="D250" s="48"/>
    </row>
    <row r="251" spans="2:4" ht="12.75">
      <c r="B251" s="49"/>
      <c r="C251" s="48"/>
      <c r="D251" s="48"/>
    </row>
    <row r="252" spans="2:4" ht="12.75">
      <c r="B252" s="49"/>
      <c r="C252" s="48"/>
      <c r="D252" s="48"/>
    </row>
    <row r="253" spans="2:4" ht="12.75">
      <c r="B253" s="49"/>
      <c r="C253" s="48"/>
      <c r="D253" s="48"/>
    </row>
    <row r="254" spans="2:4" ht="12.75">
      <c r="B254" s="49"/>
      <c r="C254" s="48"/>
      <c r="D254" s="48"/>
    </row>
    <row r="255" spans="2:4" ht="12.75">
      <c r="B255" s="49"/>
      <c r="C255" s="48"/>
      <c r="D255" s="48"/>
    </row>
    <row r="256" spans="2:4" ht="12.75">
      <c r="B256" s="49"/>
      <c r="C256" s="48"/>
      <c r="D256" s="48"/>
    </row>
    <row r="257" spans="2:4" ht="12.75">
      <c r="B257" s="49"/>
      <c r="C257" s="48"/>
      <c r="D257" s="48"/>
    </row>
    <row r="258" spans="2:4" ht="12.75">
      <c r="B258" s="49"/>
      <c r="C258" s="48"/>
      <c r="D258" s="48"/>
    </row>
    <row r="259" spans="2:4" ht="12.75">
      <c r="B259" s="49"/>
      <c r="C259" s="48"/>
      <c r="D259" s="48"/>
    </row>
    <row r="260" spans="2:4" ht="12.75">
      <c r="B260" s="49"/>
      <c r="C260" s="48"/>
      <c r="D260" s="48"/>
    </row>
    <row r="261" spans="2:4" ht="12.75">
      <c r="B261" s="49"/>
      <c r="C261" s="48"/>
      <c r="D261" s="48"/>
    </row>
    <row r="262" spans="2:4" ht="12.75">
      <c r="B262" s="49"/>
      <c r="C262" s="48"/>
      <c r="D262" s="48"/>
    </row>
    <row r="263" spans="2:4" ht="12.75">
      <c r="B263" s="49"/>
      <c r="C263" s="48"/>
      <c r="D263" s="48"/>
    </row>
    <row r="264" spans="2:4" ht="12.75">
      <c r="B264" s="49"/>
      <c r="C264" s="48"/>
      <c r="D264" s="48"/>
    </row>
    <row r="265" spans="2:4" ht="12.75">
      <c r="B265" s="49"/>
      <c r="C265" s="48"/>
      <c r="D265" s="48"/>
    </row>
    <row r="266" spans="2:4" ht="12.75">
      <c r="B266" s="49"/>
      <c r="C266" s="48"/>
      <c r="D266" s="48"/>
    </row>
    <row r="267" spans="2:4" ht="12.75">
      <c r="B267" s="48"/>
      <c r="C267" s="48"/>
      <c r="D267" s="48"/>
    </row>
    <row r="268" spans="2:4" ht="12.75">
      <c r="B268" s="48"/>
      <c r="C268" s="48"/>
      <c r="D268" s="48"/>
    </row>
    <row r="269" spans="2:4" ht="12.75">
      <c r="B269" s="48"/>
      <c r="C269" s="48"/>
      <c r="D269" s="48"/>
    </row>
    <row r="270" spans="2:4" ht="12.75">
      <c r="B270" s="48"/>
      <c r="C270" s="48"/>
      <c r="D270" s="48"/>
    </row>
    <row r="271" spans="2:4" ht="12.75">
      <c r="B271" s="48"/>
      <c r="C271" s="48"/>
      <c r="D271" s="48"/>
    </row>
    <row r="272" spans="2:4" ht="12.75">
      <c r="B272" s="48"/>
      <c r="C272" s="48"/>
      <c r="D272" s="48"/>
    </row>
    <row r="273" spans="2:4" ht="12.75">
      <c r="B273" s="48"/>
      <c r="C273" s="48"/>
      <c r="D273" s="48"/>
    </row>
    <row r="274" spans="2:4" ht="12.75">
      <c r="B274" s="48"/>
      <c r="C274" s="48"/>
      <c r="D274" s="48"/>
    </row>
    <row r="275" spans="2:4" ht="12.75">
      <c r="B275" s="48"/>
      <c r="C275" s="48"/>
      <c r="D275" s="48"/>
    </row>
    <row r="276" spans="2:4" ht="12.75">
      <c r="B276" s="48"/>
      <c r="C276" s="48"/>
      <c r="D276" s="48"/>
    </row>
    <row r="277" spans="2:4" ht="12.75">
      <c r="B277" s="48"/>
      <c r="C277" s="48"/>
      <c r="D277" s="48"/>
    </row>
    <row r="278" spans="2:4" ht="12.75">
      <c r="B278" s="48"/>
      <c r="C278" s="48"/>
      <c r="D278" s="48"/>
    </row>
    <row r="279" spans="2:4" ht="12.75">
      <c r="B279" s="48"/>
      <c r="C279" s="48"/>
      <c r="D279" s="48"/>
    </row>
    <row r="280" spans="2:4" ht="12.75">
      <c r="B280" s="48"/>
      <c r="C280" s="48"/>
      <c r="D280" s="48"/>
    </row>
    <row r="281" spans="2:4" ht="12.75">
      <c r="B281" s="48"/>
      <c r="C281" s="48"/>
      <c r="D281" s="48"/>
    </row>
    <row r="282" spans="2:4" ht="12.75">
      <c r="B282" s="48"/>
      <c r="C282" s="48"/>
      <c r="D282" s="48"/>
    </row>
    <row r="283" spans="2:4" ht="12.75">
      <c r="B283" s="48"/>
      <c r="C283" s="48"/>
      <c r="D283" s="48"/>
    </row>
    <row r="284" spans="2:4" ht="12.75">
      <c r="B284" s="48"/>
      <c r="C284" s="48"/>
      <c r="D284" s="48"/>
    </row>
    <row r="285" spans="2:4" ht="12.75">
      <c r="B285" s="48"/>
      <c r="C285" s="48"/>
      <c r="D285" s="48"/>
    </row>
    <row r="286" spans="2:4" ht="12.75">
      <c r="B286" s="48"/>
      <c r="C286" s="48"/>
      <c r="D286" s="48"/>
    </row>
    <row r="287" spans="2:4" ht="12.75">
      <c r="B287" s="48"/>
      <c r="C287" s="48"/>
      <c r="D287" s="48"/>
    </row>
    <row r="288" spans="2:4" ht="12.75">
      <c r="B288" s="48"/>
      <c r="C288" s="48"/>
      <c r="D288" s="48"/>
    </row>
    <row r="289" spans="2:4" ht="12.75">
      <c r="B289" s="48"/>
      <c r="C289" s="48"/>
      <c r="D289" s="48"/>
    </row>
    <row r="290" spans="2:4" ht="12.75">
      <c r="B290" s="48"/>
      <c r="C290" s="48"/>
      <c r="D290" s="48"/>
    </row>
    <row r="291" spans="2:4" ht="12.75">
      <c r="B291" s="48"/>
      <c r="C291" s="48"/>
      <c r="D291" s="48"/>
    </row>
    <row r="292" spans="2:4" ht="12.75">
      <c r="B292" s="48"/>
      <c r="C292" s="48"/>
      <c r="D292" s="48"/>
    </row>
    <row r="293" spans="2:4" ht="12.75">
      <c r="B293" s="48"/>
      <c r="C293" s="48"/>
      <c r="D293" s="48"/>
    </row>
    <row r="294" spans="2:4" ht="12.75">
      <c r="B294" s="48"/>
      <c r="C294" s="48"/>
      <c r="D294" s="48"/>
    </row>
    <row r="295" spans="2:4" ht="12.75">
      <c r="B295" s="48"/>
      <c r="C295" s="48"/>
      <c r="D295" s="48"/>
    </row>
    <row r="296" spans="2:4" ht="12.75">
      <c r="B296" s="48"/>
      <c r="C296" s="48"/>
      <c r="D296" s="48"/>
    </row>
    <row r="297" spans="2:4" ht="12.75">
      <c r="B297" s="48"/>
      <c r="C297" s="48"/>
      <c r="D297" s="48"/>
    </row>
    <row r="298" spans="2:4" ht="12.75">
      <c r="B298" s="48"/>
      <c r="C298" s="48"/>
      <c r="D298" s="48"/>
    </row>
    <row r="299" spans="2:4" ht="12.75">
      <c r="B299" s="48"/>
      <c r="C299" s="48"/>
      <c r="D299" s="48"/>
    </row>
    <row r="300" spans="2:4" ht="12.75">
      <c r="B300" s="48"/>
      <c r="C300" s="48"/>
      <c r="D300" s="48"/>
    </row>
    <row r="301" spans="2:4" ht="12.75">
      <c r="B301" s="48"/>
      <c r="C301" s="48"/>
      <c r="D301" s="48"/>
    </row>
    <row r="302" spans="2:4" ht="12.75">
      <c r="B302" s="48"/>
      <c r="C302" s="48"/>
      <c r="D302" s="48"/>
    </row>
    <row r="303" spans="2:4" ht="12.75">
      <c r="B303" s="48"/>
      <c r="C303" s="48"/>
      <c r="D303" s="48"/>
    </row>
    <row r="304" spans="2:4" ht="12.75">
      <c r="B304" s="48"/>
      <c r="C304" s="48"/>
      <c r="D304" s="48"/>
    </row>
    <row r="305" spans="2:4" ht="12.75">
      <c r="B305" s="48"/>
      <c r="C305" s="48"/>
      <c r="D305" s="48"/>
    </row>
    <row r="306" spans="2:4" ht="12.75">
      <c r="B306" s="48"/>
      <c r="C306" s="48"/>
      <c r="D306" s="48"/>
    </row>
    <row r="307" spans="2:4" ht="12.75">
      <c r="B307" s="48"/>
      <c r="C307" s="48"/>
      <c r="D307" s="48"/>
    </row>
    <row r="308" spans="2:4" ht="12.75">
      <c r="B308" s="48"/>
      <c r="C308" s="48"/>
      <c r="D308" s="48"/>
    </row>
    <row r="309" spans="2:4" ht="12.75">
      <c r="B309" s="48"/>
      <c r="C309" s="48"/>
      <c r="D309" s="48"/>
    </row>
    <row r="310" spans="2:4" ht="12.75">
      <c r="B310" s="48"/>
      <c r="C310" s="48"/>
      <c r="D310" s="48"/>
    </row>
    <row r="311" spans="2:4" ht="12.75">
      <c r="B311" s="48"/>
      <c r="C311" s="48"/>
      <c r="D311" s="48"/>
    </row>
    <row r="312" spans="2:4" ht="12.75">
      <c r="B312" s="48"/>
      <c r="C312" s="48"/>
      <c r="D312" s="48"/>
    </row>
    <row r="313" spans="2:4" ht="12.75">
      <c r="B313" s="48"/>
      <c r="C313" s="48"/>
      <c r="D313" s="48"/>
    </row>
    <row r="314" spans="2:4" ht="12.75">
      <c r="B314" s="48"/>
      <c r="C314" s="48"/>
      <c r="D314" s="48"/>
    </row>
    <row r="315" spans="2:4" ht="12.75">
      <c r="B315" s="48"/>
      <c r="C315" s="48"/>
      <c r="D315" s="48"/>
    </row>
    <row r="316" spans="2:4" ht="12.75">
      <c r="B316" s="48"/>
      <c r="C316" s="48"/>
      <c r="D316" s="48"/>
    </row>
    <row r="317" spans="2:4" ht="12.75">
      <c r="B317" s="48"/>
      <c r="C317" s="48"/>
      <c r="D317" s="48"/>
    </row>
    <row r="318" spans="2:4" ht="12.75">
      <c r="B318" s="48"/>
      <c r="C318" s="48"/>
      <c r="D318" s="48"/>
    </row>
    <row r="319" spans="2:4" ht="12.75">
      <c r="B319" s="48"/>
      <c r="C319" s="48"/>
      <c r="D319" s="48"/>
    </row>
    <row r="320" spans="2:4" ht="12.75">
      <c r="B320" s="48"/>
      <c r="C320" s="48"/>
      <c r="D320" s="48"/>
    </row>
    <row r="321" spans="2:4" ht="12.75">
      <c r="B321" s="48"/>
      <c r="C321" s="48"/>
      <c r="D321" s="48"/>
    </row>
    <row r="322" spans="2:4" ht="12.75">
      <c r="B322" s="48"/>
      <c r="C322" s="48"/>
      <c r="D322" s="48"/>
    </row>
    <row r="323" spans="2:4" ht="12.75">
      <c r="B323" s="48"/>
      <c r="C323" s="48"/>
      <c r="D323" s="48"/>
    </row>
    <row r="324" spans="2:4" ht="12.75">
      <c r="B324" s="48"/>
      <c r="C324" s="48"/>
      <c r="D324" s="48"/>
    </row>
    <row r="325" spans="2:4" ht="12.75">
      <c r="B325" s="48"/>
      <c r="C325" s="48"/>
      <c r="D325" s="48"/>
    </row>
    <row r="326" spans="2:4" ht="12.75">
      <c r="B326" s="48"/>
      <c r="C326" s="48"/>
      <c r="D326" s="48"/>
    </row>
    <row r="327" spans="2:4" ht="12.75">
      <c r="B327" s="48"/>
      <c r="C327" s="48"/>
      <c r="D327" s="48"/>
    </row>
    <row r="328" spans="2:4" ht="12.75">
      <c r="B328" s="48"/>
      <c r="C328" s="48"/>
      <c r="D328" s="48"/>
    </row>
    <row r="329" spans="2:4" ht="12.75">
      <c r="B329" s="48"/>
      <c r="C329" s="48"/>
      <c r="D329" s="48"/>
    </row>
    <row r="330" spans="2:4" ht="12.75">
      <c r="B330" s="48"/>
      <c r="C330" s="48"/>
      <c r="D330" s="48"/>
    </row>
    <row r="331" spans="2:4" ht="12.75">
      <c r="B331" s="48"/>
      <c r="C331" s="48"/>
      <c r="D331" s="48"/>
    </row>
    <row r="332" spans="2:4" ht="12.75">
      <c r="B332" s="48"/>
      <c r="C332" s="48"/>
      <c r="D332" s="48"/>
    </row>
    <row r="333" spans="2:4" ht="12.75">
      <c r="B333" s="48"/>
      <c r="C333" s="48"/>
      <c r="D333" s="48"/>
    </row>
    <row r="334" spans="2:4" ht="12.75">
      <c r="B334" s="48"/>
      <c r="C334" s="48"/>
      <c r="D334" s="48"/>
    </row>
    <row r="335" spans="2:4" ht="12.75">
      <c r="B335" s="48"/>
      <c r="C335" s="48"/>
      <c r="D335" s="48"/>
    </row>
    <row r="336" spans="2:4" ht="12.75">
      <c r="B336" s="48"/>
      <c r="C336" s="48"/>
      <c r="D336" s="48"/>
    </row>
    <row r="337" spans="2:4" ht="12.75">
      <c r="B337" s="48"/>
      <c r="C337" s="48"/>
      <c r="D337" s="48"/>
    </row>
    <row r="338" spans="2:4" ht="12.75">
      <c r="B338" s="48"/>
      <c r="C338" s="48"/>
      <c r="D338" s="48"/>
    </row>
    <row r="339" spans="2:4" ht="12.75">
      <c r="B339" s="48"/>
      <c r="C339" s="48"/>
      <c r="D339" s="48"/>
    </row>
    <row r="340" spans="2:4" ht="12.75">
      <c r="B340" s="48"/>
      <c r="C340" s="48"/>
      <c r="D340" s="48"/>
    </row>
    <row r="341" spans="2:4" ht="12.75">
      <c r="B341" s="48"/>
      <c r="C341" s="48"/>
      <c r="D341" s="48"/>
    </row>
    <row r="342" spans="2:4" ht="12.75">
      <c r="B342" s="48"/>
      <c r="C342" s="48"/>
      <c r="D342" s="48"/>
    </row>
    <row r="343" spans="2:4" ht="12.75">
      <c r="B343" s="48"/>
      <c r="C343" s="48"/>
      <c r="D343" s="48"/>
    </row>
    <row r="344" spans="2:4" ht="12.75">
      <c r="B344" s="48"/>
      <c r="C344" s="48"/>
      <c r="D344" s="48"/>
    </row>
    <row r="345" spans="2:4" ht="12.75">
      <c r="B345" s="48"/>
      <c r="C345" s="48"/>
      <c r="D345" s="48"/>
    </row>
    <row r="346" spans="2:4" ht="12.75">
      <c r="B346" s="48"/>
      <c r="C346" s="48"/>
      <c r="D346" s="48"/>
    </row>
    <row r="347" spans="2:4" ht="12.75">
      <c r="B347" s="48"/>
      <c r="C347" s="48"/>
      <c r="D347" s="48"/>
    </row>
    <row r="348" spans="2:4" ht="12.75">
      <c r="B348" s="48"/>
      <c r="C348" s="48"/>
      <c r="D348" s="48"/>
    </row>
    <row r="349" spans="2:4" ht="12.75">
      <c r="B349" s="48"/>
      <c r="C349" s="48"/>
      <c r="D349" s="48"/>
    </row>
    <row r="350" spans="2:4" ht="12.75">
      <c r="B350" s="48"/>
      <c r="C350" s="48"/>
      <c r="D350" s="48"/>
    </row>
    <row r="351" spans="2:4" ht="12.75">
      <c r="B351" s="48"/>
      <c r="C351" s="48"/>
      <c r="D351" s="48"/>
    </row>
    <row r="352" spans="2:4" ht="12.75">
      <c r="B352" s="48"/>
      <c r="C352" s="48"/>
      <c r="D352" s="48"/>
    </row>
    <row r="353" spans="2:4" ht="12.75">
      <c r="B353" s="48"/>
      <c r="C353" s="48"/>
      <c r="D353" s="48"/>
    </row>
    <row r="354" spans="2:4" ht="12.75">
      <c r="B354" s="48"/>
      <c r="C354" s="48"/>
      <c r="D354" s="48"/>
    </row>
    <row r="355" spans="2:4" ht="12.75">
      <c r="B355" s="48"/>
      <c r="C355" s="48"/>
      <c r="D355" s="48"/>
    </row>
    <row r="356" spans="2:4" ht="12.75">
      <c r="B356" s="48"/>
      <c r="C356" s="48"/>
      <c r="D356" s="48"/>
    </row>
    <row r="357" spans="2:4" ht="12.75">
      <c r="B357" s="48"/>
      <c r="C357" s="48"/>
      <c r="D357" s="48"/>
    </row>
    <row r="358" spans="2:4" ht="12.75">
      <c r="B358" s="48"/>
      <c r="C358" s="48"/>
      <c r="D358" s="48"/>
    </row>
    <row r="359" spans="2:4" ht="12.75">
      <c r="B359" s="48"/>
      <c r="C359" s="48"/>
      <c r="D359" s="48"/>
    </row>
    <row r="360" spans="2:4" ht="12.75">
      <c r="B360" s="48"/>
      <c r="C360" s="48"/>
      <c r="D360" s="48"/>
    </row>
    <row r="361" spans="2:4" ht="12.75">
      <c r="B361" s="48"/>
      <c r="C361" s="48"/>
      <c r="D361" s="48"/>
    </row>
    <row r="362" spans="2:4" ht="12.75">
      <c r="B362" s="48"/>
      <c r="C362" s="48"/>
      <c r="D362" s="48"/>
    </row>
    <row r="363" spans="2:4" ht="12.75">
      <c r="B363" s="48"/>
      <c r="C363" s="48"/>
      <c r="D363" s="48"/>
    </row>
    <row r="364" spans="2:4" ht="12.75">
      <c r="B364" s="48"/>
      <c r="C364" s="48"/>
      <c r="D364" s="48"/>
    </row>
    <row r="365" spans="2:4" ht="12.75">
      <c r="B365" s="48"/>
      <c r="C365" s="48"/>
      <c r="D365" s="48"/>
    </row>
    <row r="366" spans="2:4" ht="12.75">
      <c r="B366" s="48"/>
      <c r="C366" s="48"/>
      <c r="D366" s="48"/>
    </row>
    <row r="367" spans="2:4" ht="12.75">
      <c r="B367" s="48"/>
      <c r="C367" s="48"/>
      <c r="D367" s="48"/>
    </row>
    <row r="368" spans="2:4" ht="12.75">
      <c r="B368" s="48"/>
      <c r="C368" s="48"/>
      <c r="D368" s="48"/>
    </row>
    <row r="369" spans="2:4" ht="12.75">
      <c r="B369" s="48"/>
      <c r="C369" s="48"/>
      <c r="D369" s="48"/>
    </row>
    <row r="370" spans="2:4" ht="12.75">
      <c r="B370" s="48"/>
      <c r="C370" s="48"/>
      <c r="D370" s="48"/>
    </row>
    <row r="371" spans="2:4" ht="12.75">
      <c r="B371" s="48"/>
      <c r="C371" s="48"/>
      <c r="D371" s="48"/>
    </row>
    <row r="372" spans="2:4" ht="12.75">
      <c r="B372" s="48"/>
      <c r="C372" s="48"/>
      <c r="D372" s="48"/>
    </row>
    <row r="373" spans="2:4" ht="12.75">
      <c r="B373" s="48"/>
      <c r="C373" s="48"/>
      <c r="D373" s="48"/>
    </row>
    <row r="374" spans="2:4" ht="12.75">
      <c r="B374" s="48"/>
      <c r="C374" s="48"/>
      <c r="D374" s="48"/>
    </row>
    <row r="375" spans="2:4" ht="12.75">
      <c r="B375" s="48"/>
      <c r="C375" s="48"/>
      <c r="D375" s="48"/>
    </row>
    <row r="376" spans="2:4" ht="12.75">
      <c r="B376" s="48"/>
      <c r="C376" s="48"/>
      <c r="D376" s="48"/>
    </row>
    <row r="377" ht="12.75">
      <c r="B377" s="31"/>
    </row>
    <row r="378" ht="12.75">
      <c r="B378" s="31"/>
    </row>
    <row r="379" ht="12.75">
      <c r="B379" s="31"/>
    </row>
    <row r="380" ht="12.75">
      <c r="B380" s="31"/>
    </row>
    <row r="381" ht="12.75">
      <c r="B381" s="31"/>
    </row>
    <row r="382" ht="12.75">
      <c r="B382" s="31"/>
    </row>
    <row r="383" ht="12.75">
      <c r="B383" s="31"/>
    </row>
    <row r="384" ht="12.75">
      <c r="B384" s="31"/>
    </row>
    <row r="385" ht="12.75">
      <c r="B385" s="31"/>
    </row>
    <row r="386" ht="12.75">
      <c r="B386" s="31"/>
    </row>
    <row r="387" ht="12.75">
      <c r="B387" s="31"/>
    </row>
    <row r="388" ht="12.75">
      <c r="B388" s="31"/>
    </row>
    <row r="389" ht="12.75">
      <c r="B389" s="31"/>
    </row>
    <row r="390" ht="12.75">
      <c r="B390" s="31"/>
    </row>
    <row r="391" ht="12.75">
      <c r="B391" s="31"/>
    </row>
    <row r="392" ht="12.75">
      <c r="B392" s="31"/>
    </row>
    <row r="393" ht="12.75">
      <c r="B393" s="31"/>
    </row>
    <row r="394" ht="12.75">
      <c r="B394" s="31"/>
    </row>
    <row r="395" ht="12.75">
      <c r="B395" s="31"/>
    </row>
    <row r="396" ht="12.75">
      <c r="B396" s="31"/>
    </row>
    <row r="397" ht="12.75">
      <c r="B397" s="31"/>
    </row>
    <row r="398" ht="12.75">
      <c r="B398" s="31"/>
    </row>
    <row r="399" ht="12.75">
      <c r="B399" s="31"/>
    </row>
    <row r="400" ht="12.75">
      <c r="B400" s="31"/>
    </row>
    <row r="401" ht="12.75">
      <c r="B401" s="31"/>
    </row>
    <row r="402" ht="12.75">
      <c r="B402" s="31"/>
    </row>
    <row r="403" ht="12.75">
      <c r="B403" s="31"/>
    </row>
    <row r="404" ht="12.75">
      <c r="B404" s="31"/>
    </row>
    <row r="405" ht="12.75">
      <c r="B405" s="31"/>
    </row>
    <row r="406" ht="12.75">
      <c r="B406" s="31"/>
    </row>
    <row r="407" ht="12.75">
      <c r="B407" s="31"/>
    </row>
    <row r="408" ht="12.75">
      <c r="B408" s="31"/>
    </row>
    <row r="409" ht="12.75">
      <c r="B409" s="31"/>
    </row>
    <row r="410" ht="12.75">
      <c r="B410" s="31"/>
    </row>
    <row r="411" ht="12.75">
      <c r="B411" s="31"/>
    </row>
    <row r="412" ht="12.75">
      <c r="B412" s="31"/>
    </row>
    <row r="413" ht="12.75">
      <c r="B413" s="31"/>
    </row>
    <row r="414" ht="12.75">
      <c r="B414" s="31"/>
    </row>
    <row r="415" ht="12.75">
      <c r="B415" s="31"/>
    </row>
    <row r="416" ht="12.75">
      <c r="B416" s="31"/>
    </row>
    <row r="417" ht="12.75">
      <c r="B417" s="31"/>
    </row>
    <row r="418" ht="12.75">
      <c r="B418" s="31"/>
    </row>
    <row r="419" ht="12.75">
      <c r="B419" s="31"/>
    </row>
    <row r="420" ht="12.75">
      <c r="B420" s="31"/>
    </row>
    <row r="421" ht="12.75">
      <c r="B421" s="31"/>
    </row>
    <row r="422" ht="12.75">
      <c r="B422" s="31"/>
    </row>
    <row r="423" ht="12.75">
      <c r="B423" s="31"/>
    </row>
    <row r="424" ht="12.75">
      <c r="B424" s="31"/>
    </row>
    <row r="425" ht="12.75">
      <c r="B425" s="31"/>
    </row>
    <row r="426" ht="12.75">
      <c r="B426" s="31"/>
    </row>
    <row r="427" ht="12.75">
      <c r="B427" s="31"/>
    </row>
    <row r="428" ht="12.75">
      <c r="B428" s="31"/>
    </row>
    <row r="429" ht="12.75">
      <c r="B429" s="31"/>
    </row>
    <row r="430" ht="12.75">
      <c r="B430" s="31"/>
    </row>
    <row r="431" ht="12.75">
      <c r="B431" s="31"/>
    </row>
    <row r="432" ht="12.75">
      <c r="B432" s="31"/>
    </row>
    <row r="433" ht="12.75">
      <c r="B433" s="31"/>
    </row>
    <row r="434" ht="12.75">
      <c r="B434" s="31"/>
    </row>
    <row r="435" ht="12.75">
      <c r="B435" s="31"/>
    </row>
    <row r="436" ht="12.75">
      <c r="B436" s="31"/>
    </row>
    <row r="437" ht="12.75">
      <c r="B437" s="31"/>
    </row>
    <row r="438" ht="12.75">
      <c r="B438" s="31"/>
    </row>
    <row r="439" ht="12.75">
      <c r="B439" s="31"/>
    </row>
    <row r="440" ht="12.75">
      <c r="B440" s="31"/>
    </row>
    <row r="441" ht="12.75">
      <c r="B441" s="31"/>
    </row>
    <row r="442" ht="12.75">
      <c r="B442" s="31"/>
    </row>
    <row r="443" ht="12.75">
      <c r="B443" s="31"/>
    </row>
    <row r="444" ht="12.75">
      <c r="B444" s="31"/>
    </row>
    <row r="445" ht="12.75">
      <c r="B445" s="31"/>
    </row>
    <row r="446" ht="12.75">
      <c r="B446" s="31"/>
    </row>
    <row r="447" ht="12.75">
      <c r="B447" s="31"/>
    </row>
    <row r="448" ht="12.75">
      <c r="B448" s="31"/>
    </row>
    <row r="449" ht="12.75">
      <c r="B449" s="31"/>
    </row>
    <row r="450" ht="12.75">
      <c r="B450" s="31"/>
    </row>
    <row r="451" ht="12.75">
      <c r="B451" s="31"/>
    </row>
    <row r="452" ht="12.75">
      <c r="B452" s="31"/>
    </row>
    <row r="453" ht="12.75">
      <c r="B453" s="31"/>
    </row>
    <row r="454" ht="12.75">
      <c r="B454" s="31"/>
    </row>
    <row r="455" ht="12.75">
      <c r="B455" s="31"/>
    </row>
    <row r="456" ht="12.75">
      <c r="B456" s="31"/>
    </row>
    <row r="457" ht="12.75">
      <c r="B457" s="31"/>
    </row>
    <row r="458" ht="12.75">
      <c r="B458" s="31"/>
    </row>
    <row r="459" ht="12.75">
      <c r="B459" s="31"/>
    </row>
    <row r="460" ht="12.75">
      <c r="B460" s="31"/>
    </row>
    <row r="461" ht="12.75">
      <c r="B461" s="31"/>
    </row>
    <row r="462" ht="12.75">
      <c r="B462" s="31"/>
    </row>
    <row r="463" ht="12.75">
      <c r="B463" s="31"/>
    </row>
    <row r="464" ht="12.75">
      <c r="B464" s="31"/>
    </row>
    <row r="465" ht="12.75">
      <c r="B465" s="31"/>
    </row>
    <row r="466" ht="12.75">
      <c r="B466" s="31"/>
    </row>
    <row r="467" ht="12.75">
      <c r="B467" s="31"/>
    </row>
    <row r="468" ht="12.75">
      <c r="B468" s="31"/>
    </row>
    <row r="469" ht="12.75">
      <c r="B469" s="31"/>
    </row>
    <row r="470" ht="12.75">
      <c r="B470" s="31"/>
    </row>
    <row r="471" ht="12.75">
      <c r="B471" s="31"/>
    </row>
    <row r="472" ht="12.75">
      <c r="B472" s="31"/>
    </row>
    <row r="473" ht="12.75">
      <c r="B473" s="31"/>
    </row>
    <row r="474" ht="12.75">
      <c r="B474" s="31"/>
    </row>
    <row r="475" ht="12.75">
      <c r="B475" s="31"/>
    </row>
    <row r="476" ht="12.75">
      <c r="B476" s="31"/>
    </row>
    <row r="477" ht="12.75">
      <c r="B477" s="31"/>
    </row>
    <row r="478" ht="12.75">
      <c r="B478" s="31"/>
    </row>
    <row r="479" ht="12.75">
      <c r="B479" s="31"/>
    </row>
    <row r="480" ht="12.75">
      <c r="B480" s="31"/>
    </row>
    <row r="481" ht="12.75">
      <c r="B481" s="31"/>
    </row>
    <row r="482" ht="12.75">
      <c r="B482" s="31"/>
    </row>
    <row r="483" ht="12.75">
      <c r="B483" s="31"/>
    </row>
    <row r="484" ht="12.75">
      <c r="B484" s="31"/>
    </row>
    <row r="485" ht="12.75">
      <c r="B485" s="31"/>
    </row>
    <row r="486" ht="12.75">
      <c r="B486" s="31"/>
    </row>
    <row r="487" ht="12.75">
      <c r="B487" s="31"/>
    </row>
    <row r="488" ht="12.75">
      <c r="B488" s="31"/>
    </row>
    <row r="489" ht="12.75">
      <c r="B489" s="31"/>
    </row>
    <row r="490" ht="12.75">
      <c r="B490" s="31"/>
    </row>
    <row r="491" ht="12.75">
      <c r="B491" s="31"/>
    </row>
    <row r="492" ht="12.75">
      <c r="B492" s="31"/>
    </row>
    <row r="493" ht="12.75">
      <c r="B493" s="31"/>
    </row>
    <row r="494" ht="12.75">
      <c r="B494" s="31"/>
    </row>
    <row r="495" ht="12.75">
      <c r="B495" s="31"/>
    </row>
    <row r="496" ht="12.75">
      <c r="B496" s="31"/>
    </row>
    <row r="497" ht="12.75">
      <c r="B497" s="31"/>
    </row>
    <row r="498" ht="12.75">
      <c r="B498" s="31"/>
    </row>
    <row r="499" ht="12.75">
      <c r="B499" s="31"/>
    </row>
    <row r="500" ht="12.75">
      <c r="B500" s="31"/>
    </row>
    <row r="501" ht="12.75">
      <c r="B501" s="31"/>
    </row>
    <row r="502" ht="12.75">
      <c r="B502" s="31"/>
    </row>
    <row r="503" ht="12.75">
      <c r="B503" s="31"/>
    </row>
    <row r="504" ht="12.75">
      <c r="B504" s="31"/>
    </row>
    <row r="505" ht="12.75">
      <c r="B505" s="31"/>
    </row>
    <row r="506" ht="12.75">
      <c r="B506" s="31"/>
    </row>
    <row r="507" ht="12.75">
      <c r="B507" s="31"/>
    </row>
    <row r="508" ht="12.75">
      <c r="B508" s="31"/>
    </row>
    <row r="509" ht="12.75">
      <c r="B509" s="31"/>
    </row>
    <row r="510" ht="12.75">
      <c r="B510" s="31"/>
    </row>
    <row r="511" ht="12.75">
      <c r="B511" s="31"/>
    </row>
    <row r="512" ht="12.75">
      <c r="B512" s="31"/>
    </row>
    <row r="513" ht="12.75">
      <c r="B513" s="31"/>
    </row>
    <row r="514" ht="12.75">
      <c r="B514" s="31"/>
    </row>
    <row r="515" ht="12.75">
      <c r="B515" s="31"/>
    </row>
    <row r="516" ht="12.75">
      <c r="B516" s="31"/>
    </row>
    <row r="517" ht="12.75">
      <c r="B517" s="31"/>
    </row>
    <row r="518" ht="12.75">
      <c r="B518" s="31"/>
    </row>
    <row r="519" ht="12.75">
      <c r="B519" s="31"/>
    </row>
    <row r="520" ht="12.75">
      <c r="B520" s="31"/>
    </row>
    <row r="521" ht="12.75">
      <c r="B521" s="31"/>
    </row>
    <row r="522" ht="12.75">
      <c r="B522" s="31"/>
    </row>
    <row r="523" ht="12.75">
      <c r="B523" s="31"/>
    </row>
    <row r="524" ht="12.75">
      <c r="B524" s="31"/>
    </row>
    <row r="525" ht="12.75">
      <c r="B525" s="31"/>
    </row>
    <row r="526" ht="12.75">
      <c r="B526" s="31"/>
    </row>
    <row r="527" ht="12.75">
      <c r="B527" s="31"/>
    </row>
    <row r="528" ht="12.75">
      <c r="B528" s="31"/>
    </row>
    <row r="529" ht="12.75">
      <c r="B529" s="31"/>
    </row>
    <row r="530" ht="12.75">
      <c r="B530" s="31"/>
    </row>
    <row r="531" ht="12.75">
      <c r="B531" s="31"/>
    </row>
    <row r="532" ht="12.75">
      <c r="B532" s="31"/>
    </row>
    <row r="533" ht="12.75">
      <c r="B533" s="31"/>
    </row>
    <row r="534" ht="12.75">
      <c r="B534" s="31"/>
    </row>
    <row r="535" ht="12.75">
      <c r="B535" s="31"/>
    </row>
    <row r="536" ht="12.75">
      <c r="B536" s="31"/>
    </row>
    <row r="537" ht="12.75">
      <c r="B537" s="31"/>
    </row>
    <row r="538" ht="12.75">
      <c r="B538" s="31"/>
    </row>
    <row r="539" ht="12.75">
      <c r="B539" s="31"/>
    </row>
    <row r="540" ht="12.75">
      <c r="B540" s="31"/>
    </row>
    <row r="541" ht="12.75">
      <c r="B541" s="31"/>
    </row>
    <row r="542" ht="12.75">
      <c r="B542" s="31"/>
    </row>
    <row r="543" ht="12.75">
      <c r="B543" s="31"/>
    </row>
    <row r="544" ht="12.75">
      <c r="B544" s="31"/>
    </row>
    <row r="545" ht="12.75">
      <c r="B545" s="31"/>
    </row>
    <row r="546" ht="12.75">
      <c r="B546" s="31"/>
    </row>
    <row r="547" ht="12.75">
      <c r="B547" s="31"/>
    </row>
    <row r="548" ht="12.75">
      <c r="B548" s="31"/>
    </row>
    <row r="549" ht="12.75">
      <c r="B549" s="31"/>
    </row>
    <row r="550" ht="12.75">
      <c r="B550" s="31"/>
    </row>
    <row r="551" ht="12.75">
      <c r="B551" s="31"/>
    </row>
    <row r="552" ht="12.75">
      <c r="B552" s="31"/>
    </row>
    <row r="553" ht="12.75">
      <c r="B553" s="31"/>
    </row>
    <row r="554" ht="12.75">
      <c r="B554" s="31"/>
    </row>
    <row r="555" ht="12.75">
      <c r="B555" s="31"/>
    </row>
    <row r="556" ht="12.75">
      <c r="B556" s="31"/>
    </row>
    <row r="557" ht="12.75">
      <c r="B557" s="31"/>
    </row>
    <row r="558" ht="12.75">
      <c r="B558" s="31"/>
    </row>
    <row r="559" ht="12.75">
      <c r="B559" s="31"/>
    </row>
    <row r="560" ht="12.75">
      <c r="B560" s="31"/>
    </row>
    <row r="561" ht="12.75">
      <c r="B561" s="31"/>
    </row>
    <row r="562" ht="12.75">
      <c r="B562" s="31"/>
    </row>
    <row r="563" ht="12.75">
      <c r="B563" s="31"/>
    </row>
    <row r="564" ht="12.75">
      <c r="B564" s="31"/>
    </row>
    <row r="565" ht="12.75">
      <c r="B565" s="31"/>
    </row>
    <row r="566" ht="12.75">
      <c r="B566" s="31"/>
    </row>
    <row r="567" ht="12.75">
      <c r="B567" s="31"/>
    </row>
    <row r="568" ht="12.75">
      <c r="B568" s="31"/>
    </row>
    <row r="569" ht="12.75">
      <c r="B569" s="31"/>
    </row>
    <row r="570" ht="12.75">
      <c r="B570" s="31"/>
    </row>
    <row r="571" ht="12.75">
      <c r="B571" s="31"/>
    </row>
    <row r="572" ht="12.75">
      <c r="B572" s="31"/>
    </row>
    <row r="573" ht="12.75">
      <c r="B573" s="31"/>
    </row>
    <row r="574" ht="12.75">
      <c r="B574" s="31"/>
    </row>
    <row r="575" ht="12.75">
      <c r="B575" s="31"/>
    </row>
    <row r="576" ht="12.75">
      <c r="B576" s="31"/>
    </row>
    <row r="577" ht="12.75">
      <c r="B577" s="31"/>
    </row>
    <row r="578" ht="12.75">
      <c r="B578" s="31"/>
    </row>
    <row r="579" ht="12.75">
      <c r="B579" s="31"/>
    </row>
    <row r="580" ht="12.75">
      <c r="B580" s="31"/>
    </row>
    <row r="581" ht="12.75">
      <c r="B581" s="31"/>
    </row>
    <row r="582" ht="12.75">
      <c r="B582" s="31"/>
    </row>
    <row r="583" ht="12.75">
      <c r="B583" s="31"/>
    </row>
    <row r="584" ht="12.75">
      <c r="B584" s="31"/>
    </row>
    <row r="585" ht="12.75">
      <c r="B585" s="31"/>
    </row>
    <row r="586" ht="12.75">
      <c r="B586" s="31"/>
    </row>
    <row r="587" ht="12.75">
      <c r="B587" s="31"/>
    </row>
    <row r="588" ht="12.75">
      <c r="B588" s="31"/>
    </row>
    <row r="589" ht="12.75">
      <c r="B589" s="31"/>
    </row>
    <row r="590" ht="12.75">
      <c r="B590" s="31"/>
    </row>
    <row r="591" ht="12.75">
      <c r="B591" s="31"/>
    </row>
    <row r="592" ht="12.75">
      <c r="B592" s="31"/>
    </row>
    <row r="593" ht="12.75">
      <c r="B593" s="31"/>
    </row>
    <row r="594" ht="12.75">
      <c r="B594" s="31"/>
    </row>
    <row r="595" ht="12.75">
      <c r="B595" s="31"/>
    </row>
    <row r="596" ht="12.75">
      <c r="B596" s="31"/>
    </row>
    <row r="597" ht="12.75">
      <c r="B597" s="31"/>
    </row>
    <row r="598" ht="12.75">
      <c r="B598" s="31"/>
    </row>
    <row r="599" ht="12.75">
      <c r="B599" s="31"/>
    </row>
    <row r="600" ht="12.75">
      <c r="B600" s="31"/>
    </row>
    <row r="601" ht="12.75">
      <c r="B601" s="31"/>
    </row>
    <row r="602" ht="12.75">
      <c r="B602" s="31"/>
    </row>
    <row r="603" ht="12.75">
      <c r="B603" s="31"/>
    </row>
    <row r="604" ht="12.75">
      <c r="B604" s="31"/>
    </row>
    <row r="605" ht="12.75">
      <c r="B605" s="31"/>
    </row>
    <row r="606" ht="12.75">
      <c r="B606" s="31"/>
    </row>
    <row r="607" ht="12.75">
      <c r="B607" s="31"/>
    </row>
    <row r="608" ht="12.75">
      <c r="B608" s="31"/>
    </row>
    <row r="609" ht="12.75">
      <c r="B609" s="31"/>
    </row>
    <row r="610" ht="12.75">
      <c r="B610" s="31"/>
    </row>
    <row r="611" ht="12.75">
      <c r="B611" s="31"/>
    </row>
    <row r="612" ht="12.75">
      <c r="B612" s="31"/>
    </row>
    <row r="613" ht="12.75">
      <c r="B613" s="31"/>
    </row>
    <row r="614" ht="12.75">
      <c r="B614" s="31"/>
    </row>
    <row r="615" ht="12.75">
      <c r="B615" s="31"/>
    </row>
    <row r="616" ht="12.75">
      <c r="B616" s="31"/>
    </row>
    <row r="617" ht="12.75">
      <c r="B617" s="31"/>
    </row>
    <row r="618" ht="12.75">
      <c r="B618" s="31"/>
    </row>
    <row r="619" ht="12.75">
      <c r="B619" s="31"/>
    </row>
    <row r="620" ht="12.75">
      <c r="B620" s="31"/>
    </row>
    <row r="621" ht="12.75">
      <c r="B621" s="31"/>
    </row>
    <row r="622" ht="12.75">
      <c r="B622" s="31"/>
    </row>
    <row r="623" ht="12.75">
      <c r="B623" s="31"/>
    </row>
    <row r="624" ht="12.75">
      <c r="B624" s="31"/>
    </row>
    <row r="625" ht="12.75">
      <c r="B625" s="31"/>
    </row>
    <row r="626" ht="12.75">
      <c r="B626" s="31"/>
    </row>
    <row r="627" ht="12.75">
      <c r="B627" s="31"/>
    </row>
    <row r="628" ht="12.75">
      <c r="B628" s="31"/>
    </row>
    <row r="629" ht="12.75">
      <c r="B629" s="31"/>
    </row>
    <row r="630" ht="12.75">
      <c r="B630" s="31"/>
    </row>
    <row r="631" ht="12.75">
      <c r="B631" s="31"/>
    </row>
    <row r="632" ht="12.75">
      <c r="B632" s="31"/>
    </row>
    <row r="633" ht="12.75">
      <c r="B633" s="31"/>
    </row>
    <row r="634" ht="12.75">
      <c r="B634" s="31"/>
    </row>
    <row r="635" ht="12.75">
      <c r="B635" s="31"/>
    </row>
    <row r="636" ht="12.75">
      <c r="B636" s="31"/>
    </row>
    <row r="637" ht="12.75">
      <c r="B637" s="31"/>
    </row>
    <row r="638" ht="12.75">
      <c r="B638" s="31"/>
    </row>
    <row r="639" ht="12.75">
      <c r="B639" s="31"/>
    </row>
    <row r="640" ht="12.75">
      <c r="B640" s="31"/>
    </row>
    <row r="641" ht="12.75">
      <c r="B641" s="31"/>
    </row>
    <row r="642" ht="12.75">
      <c r="B642" s="31"/>
    </row>
    <row r="643" ht="12.75">
      <c r="B643" s="31"/>
    </row>
    <row r="644" ht="12.75">
      <c r="B644" s="31"/>
    </row>
    <row r="645" ht="12.75">
      <c r="B645" s="31"/>
    </row>
    <row r="646" ht="12.75">
      <c r="B646" s="31"/>
    </row>
    <row r="647" ht="12.75">
      <c r="B647" s="31"/>
    </row>
    <row r="648" ht="12.75">
      <c r="B648" s="31"/>
    </row>
    <row r="649" ht="12.75">
      <c r="B649" s="31"/>
    </row>
    <row r="650" ht="12.75">
      <c r="B650" s="31"/>
    </row>
    <row r="651" ht="12.75">
      <c r="B651" s="31"/>
    </row>
    <row r="652" ht="12.75">
      <c r="B652" s="31"/>
    </row>
    <row r="653" ht="12.75">
      <c r="B653" s="31"/>
    </row>
    <row r="654" ht="12.75">
      <c r="B654" s="31"/>
    </row>
    <row r="655" ht="12.75">
      <c r="B655" s="31"/>
    </row>
    <row r="656" ht="12.75">
      <c r="B656" s="31"/>
    </row>
    <row r="657" ht="12.75">
      <c r="B657" s="31"/>
    </row>
    <row r="658" ht="12.75">
      <c r="B658" s="31"/>
    </row>
    <row r="659" ht="12.75">
      <c r="B659" s="31"/>
    </row>
    <row r="660" ht="12.75">
      <c r="B660" s="31"/>
    </row>
    <row r="661" ht="12.75">
      <c r="B661" s="31"/>
    </row>
    <row r="662" ht="12.75">
      <c r="B662" s="31"/>
    </row>
    <row r="663" ht="12.75">
      <c r="B663" s="31"/>
    </row>
    <row r="664" ht="12.75">
      <c r="B664" s="31"/>
    </row>
    <row r="665" ht="12.75">
      <c r="B665" s="31"/>
    </row>
    <row r="666" ht="12.75">
      <c r="B666" s="31"/>
    </row>
    <row r="667" ht="12.75">
      <c r="B667" s="31"/>
    </row>
    <row r="668" ht="12.75">
      <c r="B668" s="31"/>
    </row>
    <row r="669" ht="12.75">
      <c r="B669" s="31"/>
    </row>
    <row r="670" ht="12.75">
      <c r="B670" s="31"/>
    </row>
    <row r="671" ht="12.75">
      <c r="B671" s="31"/>
    </row>
    <row r="672" ht="12.75">
      <c r="B672" s="31"/>
    </row>
    <row r="673" ht="12.75">
      <c r="B673" s="31"/>
    </row>
    <row r="674" ht="12.75">
      <c r="B674" s="31"/>
    </row>
    <row r="675" ht="12.75">
      <c r="B675" s="31"/>
    </row>
    <row r="676" ht="12.75">
      <c r="B676" s="31"/>
    </row>
    <row r="677" ht="12.75">
      <c r="B677" s="31"/>
    </row>
    <row r="678" ht="12.75">
      <c r="B678" s="31"/>
    </row>
    <row r="679" ht="12.75">
      <c r="B679" s="31"/>
    </row>
    <row r="680" ht="12.75">
      <c r="B680" s="31"/>
    </row>
    <row r="681" ht="12.75">
      <c r="B681" s="31"/>
    </row>
    <row r="682" ht="12.75">
      <c r="B682" s="31"/>
    </row>
    <row r="683" ht="12.75">
      <c r="B683" s="31"/>
    </row>
    <row r="684" ht="12.75">
      <c r="B684" s="31"/>
    </row>
    <row r="685" ht="12.75">
      <c r="B685" s="31"/>
    </row>
    <row r="686" ht="12.75">
      <c r="B686" s="31"/>
    </row>
    <row r="687" ht="12.75">
      <c r="B687" s="31"/>
    </row>
    <row r="688" ht="12.75">
      <c r="B688" s="31"/>
    </row>
    <row r="689" ht="12.75">
      <c r="B689" s="31"/>
    </row>
    <row r="690" ht="12.75">
      <c r="B690" s="31"/>
    </row>
    <row r="691" ht="12.75">
      <c r="B691" s="31"/>
    </row>
    <row r="692" ht="12.75">
      <c r="B692" s="31"/>
    </row>
    <row r="693" ht="12.75">
      <c r="B693" s="31"/>
    </row>
    <row r="694" ht="12.75">
      <c r="B694" s="31"/>
    </row>
    <row r="695" ht="12.75">
      <c r="B695" s="31"/>
    </row>
    <row r="696" ht="12.75">
      <c r="B696" s="31"/>
    </row>
    <row r="697" ht="12.75">
      <c r="B697" s="31"/>
    </row>
    <row r="698" ht="12.75">
      <c r="B698" s="31"/>
    </row>
    <row r="699" ht="12.75">
      <c r="B699" s="31"/>
    </row>
    <row r="700" ht="12.75">
      <c r="B700" s="31"/>
    </row>
    <row r="701" ht="12.75">
      <c r="B701" s="31"/>
    </row>
    <row r="702" ht="12.75">
      <c r="B702" s="31"/>
    </row>
    <row r="703" ht="12.75">
      <c r="B703" s="31"/>
    </row>
    <row r="704" ht="12.75">
      <c r="B704" s="31"/>
    </row>
    <row r="705" ht="12.75">
      <c r="B705" s="31"/>
    </row>
    <row r="706" ht="12.75">
      <c r="B706" s="31"/>
    </row>
    <row r="707" ht="12.75">
      <c r="B707" s="31"/>
    </row>
    <row r="708" ht="12.75">
      <c r="B708" s="31"/>
    </row>
    <row r="709" ht="12.75">
      <c r="B709" s="31"/>
    </row>
    <row r="710" ht="12.75">
      <c r="B710" s="31"/>
    </row>
    <row r="711" ht="12.75">
      <c r="B711" s="31"/>
    </row>
    <row r="712" ht="12.75">
      <c r="B712" s="31"/>
    </row>
    <row r="713" ht="12.75">
      <c r="B713" s="31"/>
    </row>
    <row r="714" ht="12.75">
      <c r="B714" s="31"/>
    </row>
    <row r="715" ht="12.75">
      <c r="B715" s="31"/>
    </row>
    <row r="716" ht="12.75">
      <c r="B716" s="31"/>
    </row>
    <row r="717" ht="12.75">
      <c r="B717" s="31"/>
    </row>
    <row r="718" ht="12.75">
      <c r="B718" s="31"/>
    </row>
    <row r="719" ht="12.75">
      <c r="B719" s="31"/>
    </row>
    <row r="720" ht="12.75">
      <c r="B720" s="31"/>
    </row>
    <row r="721" ht="12.75">
      <c r="B721" s="31"/>
    </row>
    <row r="722" ht="12.75">
      <c r="B722" s="31"/>
    </row>
    <row r="723" ht="12.75">
      <c r="B723" s="31"/>
    </row>
    <row r="724" ht="12.75">
      <c r="B724" s="31"/>
    </row>
    <row r="725" ht="12.75">
      <c r="B725" s="31"/>
    </row>
    <row r="726" ht="12.75">
      <c r="B726" s="31"/>
    </row>
    <row r="727" ht="12.75">
      <c r="B727" s="31"/>
    </row>
    <row r="728" ht="12.75">
      <c r="B728" s="31"/>
    </row>
    <row r="729" ht="12.75">
      <c r="B729" s="31"/>
    </row>
    <row r="730" ht="12.75">
      <c r="B730" s="31"/>
    </row>
    <row r="731" ht="12.75">
      <c r="B731" s="31"/>
    </row>
    <row r="732" ht="12.75">
      <c r="B732" s="31"/>
    </row>
    <row r="733" ht="12.75">
      <c r="B733" s="31"/>
    </row>
    <row r="734" ht="12.75">
      <c r="B734" s="31"/>
    </row>
    <row r="735" ht="12.75">
      <c r="B735" s="31"/>
    </row>
    <row r="736" ht="12.75">
      <c r="B736" s="31"/>
    </row>
    <row r="737" ht="12.75">
      <c r="B737" s="31"/>
    </row>
    <row r="738" ht="12.75">
      <c r="B738" s="31"/>
    </row>
    <row r="739" ht="12.75">
      <c r="B739" s="31"/>
    </row>
    <row r="740" ht="12.75">
      <c r="B740" s="31"/>
    </row>
    <row r="741" ht="12.75">
      <c r="B741" s="31"/>
    </row>
    <row r="742" ht="12.75">
      <c r="B742" s="31"/>
    </row>
    <row r="743" ht="12.75">
      <c r="B743" s="31"/>
    </row>
    <row r="744" ht="12.75">
      <c r="B744" s="31"/>
    </row>
    <row r="745" ht="12.75">
      <c r="B745" s="31"/>
    </row>
    <row r="746" ht="12.75">
      <c r="B746" s="31"/>
    </row>
    <row r="747" ht="12.75">
      <c r="B747" s="31"/>
    </row>
    <row r="748" ht="12.75">
      <c r="B748" s="31"/>
    </row>
    <row r="749" ht="12.75">
      <c r="B749" s="31"/>
    </row>
    <row r="750" ht="12.75">
      <c r="B750" s="31"/>
    </row>
    <row r="751" ht="12.75">
      <c r="B751" s="31"/>
    </row>
    <row r="752" ht="12.75">
      <c r="B752" s="31"/>
    </row>
    <row r="753" ht="12.75">
      <c r="B753" s="31"/>
    </row>
    <row r="754" ht="12.75">
      <c r="B754" s="31"/>
    </row>
    <row r="755" ht="12.75">
      <c r="B755" s="31"/>
    </row>
    <row r="756" ht="12.75">
      <c r="B756" s="31"/>
    </row>
    <row r="757" ht="12.75">
      <c r="B757" s="31"/>
    </row>
    <row r="758" ht="12.75">
      <c r="B758" s="31"/>
    </row>
    <row r="759" ht="12.75">
      <c r="B759" s="31"/>
    </row>
    <row r="760" ht="12.75">
      <c r="B760" s="31"/>
    </row>
    <row r="761" ht="12.75">
      <c r="B761" s="31"/>
    </row>
    <row r="762" ht="12.75">
      <c r="B762" s="31"/>
    </row>
    <row r="763" ht="12.75">
      <c r="B763" s="31"/>
    </row>
    <row r="764" ht="12.75">
      <c r="B764" s="31"/>
    </row>
    <row r="765" ht="12.75">
      <c r="B765" s="31"/>
    </row>
    <row r="766" ht="12.75">
      <c r="B766" s="31"/>
    </row>
    <row r="767" ht="12.75">
      <c r="B767" s="31"/>
    </row>
    <row r="768" ht="12.75">
      <c r="B768" s="31"/>
    </row>
    <row r="769" ht="12.75">
      <c r="B769" s="31"/>
    </row>
    <row r="770" ht="12.75">
      <c r="B770" s="31"/>
    </row>
    <row r="771" ht="12.75">
      <c r="B771" s="31"/>
    </row>
    <row r="772" ht="12.75">
      <c r="B772" s="31"/>
    </row>
    <row r="773" ht="12.75">
      <c r="B773" s="31"/>
    </row>
    <row r="774" ht="12.75">
      <c r="B774" s="31"/>
    </row>
    <row r="775" ht="12.75">
      <c r="B775" s="31"/>
    </row>
    <row r="776" ht="12.75">
      <c r="B776" s="31"/>
    </row>
    <row r="777" ht="12.75">
      <c r="B777" s="31"/>
    </row>
    <row r="778" ht="12.75">
      <c r="B778" s="31"/>
    </row>
    <row r="779" ht="12.75">
      <c r="B779" s="31"/>
    </row>
    <row r="780" ht="12.75">
      <c r="B780" s="31"/>
    </row>
    <row r="781" ht="12.75">
      <c r="B781" s="31"/>
    </row>
    <row r="782" ht="12.75">
      <c r="B782" s="31"/>
    </row>
    <row r="783" ht="12.75">
      <c r="B783" s="31"/>
    </row>
    <row r="784" ht="12.75">
      <c r="B784" s="31"/>
    </row>
    <row r="785" ht="12.75">
      <c r="B785" s="31"/>
    </row>
    <row r="786" ht="12.75">
      <c r="B786" s="31"/>
    </row>
    <row r="787" ht="12.75">
      <c r="B787" s="31"/>
    </row>
    <row r="788" ht="12.75">
      <c r="B788" s="31"/>
    </row>
    <row r="789" ht="12.75">
      <c r="B789" s="31"/>
    </row>
    <row r="790" ht="12.75">
      <c r="B790" s="31"/>
    </row>
    <row r="791" ht="12.75">
      <c r="B791" s="31"/>
    </row>
    <row r="792" ht="12.75">
      <c r="B792" s="31"/>
    </row>
    <row r="793" ht="12.75">
      <c r="B793" s="31"/>
    </row>
    <row r="794" ht="12.75">
      <c r="B794" s="31"/>
    </row>
    <row r="795" ht="12.75">
      <c r="B795" s="31"/>
    </row>
    <row r="796" ht="12.75">
      <c r="B796" s="31"/>
    </row>
    <row r="797" ht="12.75">
      <c r="B797" s="31"/>
    </row>
    <row r="798" ht="12.75">
      <c r="B798" s="31"/>
    </row>
    <row r="799" ht="12.75">
      <c r="B799" s="31"/>
    </row>
    <row r="800" ht="12.75">
      <c r="B800" s="31"/>
    </row>
    <row r="801" ht="12.75">
      <c r="B801" s="31"/>
    </row>
    <row r="802" ht="12.75">
      <c r="B802" s="31"/>
    </row>
    <row r="803" ht="12.75">
      <c r="B803" s="31"/>
    </row>
    <row r="804" ht="12.75">
      <c r="B804" s="31"/>
    </row>
    <row r="805" ht="12.75">
      <c r="B805" s="31"/>
    </row>
    <row r="806" ht="12.75">
      <c r="B806" s="31"/>
    </row>
    <row r="807" ht="12.75">
      <c r="B807" s="31"/>
    </row>
    <row r="808" ht="12.75">
      <c r="B808" s="31"/>
    </row>
    <row r="809" ht="12.75">
      <c r="B809" s="31"/>
    </row>
    <row r="810" ht="12.75">
      <c r="B810" s="31"/>
    </row>
    <row r="811" ht="12.75">
      <c r="B811" s="31"/>
    </row>
    <row r="812" ht="12.75">
      <c r="B812" s="31"/>
    </row>
    <row r="813" ht="12.75">
      <c r="B813" s="31"/>
    </row>
    <row r="814" ht="12.75">
      <c r="B814" s="31"/>
    </row>
    <row r="815" ht="12.75">
      <c r="B815" s="31"/>
    </row>
    <row r="816" ht="12.75">
      <c r="B816" s="31"/>
    </row>
    <row r="817" ht="12.75">
      <c r="B817" s="31"/>
    </row>
    <row r="818" ht="12.75">
      <c r="B818" s="31"/>
    </row>
    <row r="819" ht="12.75">
      <c r="B819" s="31"/>
    </row>
    <row r="820" ht="12.75">
      <c r="B820" s="31"/>
    </row>
    <row r="821" ht="12.75">
      <c r="B821" s="31"/>
    </row>
    <row r="822" ht="12.75">
      <c r="B822" s="31"/>
    </row>
    <row r="823" ht="12.75">
      <c r="B823" s="31"/>
    </row>
    <row r="824" ht="12.75">
      <c r="B824" s="31"/>
    </row>
    <row r="825" ht="12.75">
      <c r="B825" s="31"/>
    </row>
    <row r="826" ht="12.75">
      <c r="B826" s="31"/>
    </row>
    <row r="827" ht="12.75">
      <c r="B827" s="31"/>
    </row>
    <row r="828" ht="12.75">
      <c r="B828" s="31"/>
    </row>
    <row r="829" ht="12.75">
      <c r="B829" s="31"/>
    </row>
    <row r="830" ht="12.75">
      <c r="B830" s="31"/>
    </row>
    <row r="831" ht="12.75">
      <c r="B831" s="31"/>
    </row>
    <row r="832" ht="12.75">
      <c r="B832" s="31"/>
    </row>
    <row r="833" ht="12.75">
      <c r="B833" s="31"/>
    </row>
    <row r="834" ht="12.75">
      <c r="B834" s="31"/>
    </row>
    <row r="835" ht="12.75">
      <c r="B835" s="31"/>
    </row>
    <row r="836" ht="12.75">
      <c r="B836" s="31"/>
    </row>
    <row r="837" ht="12.75">
      <c r="B837" s="31"/>
    </row>
    <row r="838" ht="12.75">
      <c r="B838" s="31"/>
    </row>
    <row r="839" ht="12.75">
      <c r="B839" s="31"/>
    </row>
    <row r="840" ht="12.75">
      <c r="B840" s="31"/>
    </row>
    <row r="841" ht="12.75">
      <c r="B841" s="31"/>
    </row>
    <row r="842" ht="12.75">
      <c r="B842" s="31"/>
    </row>
    <row r="843" ht="12.75">
      <c r="B843" s="31"/>
    </row>
    <row r="844" ht="12.75">
      <c r="B844" s="31"/>
    </row>
    <row r="845" ht="12.75">
      <c r="B845" s="31"/>
    </row>
    <row r="846" ht="12.75">
      <c r="B846" s="31"/>
    </row>
    <row r="847" ht="12.75">
      <c r="B847" s="31"/>
    </row>
    <row r="848" ht="12.75">
      <c r="B848" s="31"/>
    </row>
    <row r="849" ht="12.75">
      <c r="B849" s="31"/>
    </row>
    <row r="850" ht="12.75">
      <c r="B850" s="31"/>
    </row>
    <row r="851" ht="12.75">
      <c r="B851" s="31"/>
    </row>
    <row r="852" ht="12.75">
      <c r="B852" s="31"/>
    </row>
    <row r="853" ht="12.75">
      <c r="B853" s="31"/>
    </row>
    <row r="854" ht="12.75">
      <c r="B854" s="31"/>
    </row>
    <row r="855" ht="12.75">
      <c r="B855" s="31"/>
    </row>
    <row r="856" ht="12.75">
      <c r="B856" s="31"/>
    </row>
    <row r="857" ht="12.75">
      <c r="B857" s="31"/>
    </row>
    <row r="858" ht="12.75">
      <c r="B858" s="31"/>
    </row>
    <row r="859" ht="12.75">
      <c r="B859" s="31"/>
    </row>
    <row r="860" ht="12.75">
      <c r="B860" s="31"/>
    </row>
    <row r="861" ht="12.75">
      <c r="B861" s="31"/>
    </row>
    <row r="862" ht="12.75">
      <c r="B862" s="31"/>
    </row>
    <row r="863" ht="12.75">
      <c r="B863" s="31"/>
    </row>
    <row r="864" ht="12.75">
      <c r="B864" s="31"/>
    </row>
    <row r="865" ht="12.75">
      <c r="B865" s="31"/>
    </row>
    <row r="866" ht="12.75">
      <c r="B866" s="31"/>
    </row>
    <row r="867" ht="12.75">
      <c r="B867" s="31"/>
    </row>
    <row r="868" ht="12.75">
      <c r="B868" s="31"/>
    </row>
    <row r="869" ht="12.75">
      <c r="B869" s="31"/>
    </row>
    <row r="870" ht="12.75">
      <c r="B870" s="31"/>
    </row>
    <row r="871" ht="12.75">
      <c r="B871" s="31"/>
    </row>
    <row r="872" ht="12.75">
      <c r="B872" s="31"/>
    </row>
    <row r="873" ht="12.75">
      <c r="B873" s="31"/>
    </row>
    <row r="874" ht="12.75">
      <c r="B874" s="31"/>
    </row>
    <row r="875" ht="12.75">
      <c r="B875" s="31"/>
    </row>
    <row r="876" ht="12.75">
      <c r="B876" s="31"/>
    </row>
    <row r="877" ht="12.75">
      <c r="B877" s="31"/>
    </row>
    <row r="878" ht="12.75">
      <c r="B878" s="31"/>
    </row>
    <row r="879" ht="12.75">
      <c r="B879" s="31"/>
    </row>
    <row r="880" ht="12.75">
      <c r="B880" s="31"/>
    </row>
    <row r="881" ht="12.75">
      <c r="B881" s="31"/>
    </row>
    <row r="882" ht="12.75">
      <c r="B882" s="31"/>
    </row>
    <row r="883" ht="12.75">
      <c r="B883" s="31"/>
    </row>
    <row r="884" ht="12.75">
      <c r="B884" s="31"/>
    </row>
    <row r="885" ht="12.75">
      <c r="B885" s="31"/>
    </row>
    <row r="886" ht="12.75">
      <c r="B886" s="31"/>
    </row>
    <row r="887" ht="12.75">
      <c r="B887" s="31"/>
    </row>
    <row r="888" ht="12.75">
      <c r="B888" s="31"/>
    </row>
    <row r="889" ht="12.75">
      <c r="B889" s="31"/>
    </row>
    <row r="890" ht="12.75">
      <c r="B890" s="31"/>
    </row>
    <row r="891" ht="12.75">
      <c r="B891" s="31"/>
    </row>
    <row r="892" ht="12.75">
      <c r="B892" s="31"/>
    </row>
    <row r="893" ht="12.75">
      <c r="B893" s="31"/>
    </row>
    <row r="894" ht="12.75">
      <c r="B894" s="31"/>
    </row>
    <row r="895" ht="12.75">
      <c r="B895" s="31"/>
    </row>
    <row r="896" ht="12.75">
      <c r="B896" s="31"/>
    </row>
    <row r="897" ht="12.75">
      <c r="B897" s="31"/>
    </row>
    <row r="898" ht="12.75">
      <c r="B898" s="31"/>
    </row>
    <row r="899" ht="12.75">
      <c r="B899" s="31"/>
    </row>
    <row r="900" ht="12.75">
      <c r="B900" s="31"/>
    </row>
    <row r="901" ht="12.75">
      <c r="B901" s="31"/>
    </row>
    <row r="902" ht="12.75">
      <c r="B902" s="31"/>
    </row>
    <row r="903" ht="12.75">
      <c r="B903" s="31"/>
    </row>
    <row r="904" ht="12.75">
      <c r="B904" s="31"/>
    </row>
    <row r="905" ht="12.75">
      <c r="B905" s="31"/>
    </row>
    <row r="906" ht="12.75">
      <c r="B906" s="31"/>
    </row>
    <row r="907" ht="12.75">
      <c r="B907" s="31"/>
    </row>
    <row r="908" ht="12.75">
      <c r="B908" s="31"/>
    </row>
    <row r="909" ht="12.75">
      <c r="B909" s="31"/>
    </row>
    <row r="910" ht="12.75">
      <c r="B910" s="31"/>
    </row>
    <row r="911" ht="12.75">
      <c r="B911" s="31"/>
    </row>
    <row r="912" ht="12.75">
      <c r="B912" s="31"/>
    </row>
    <row r="913" ht="12.75">
      <c r="B913" s="31"/>
    </row>
    <row r="914" ht="12.75">
      <c r="B914" s="31"/>
    </row>
    <row r="915" ht="12.75">
      <c r="B915" s="31"/>
    </row>
    <row r="916" ht="12.75">
      <c r="B916" s="31"/>
    </row>
    <row r="917" ht="12.75">
      <c r="B917" s="31"/>
    </row>
    <row r="918" ht="12.75">
      <c r="B918" s="31"/>
    </row>
    <row r="919" ht="12.75">
      <c r="B919" s="31"/>
    </row>
    <row r="920" ht="12.75">
      <c r="B920" s="31"/>
    </row>
    <row r="921" ht="12.75">
      <c r="B921" s="31"/>
    </row>
    <row r="922" ht="12.75">
      <c r="B922" s="31"/>
    </row>
    <row r="923" ht="12.75">
      <c r="B923" s="31"/>
    </row>
    <row r="924" ht="12.75">
      <c r="B924" s="31"/>
    </row>
    <row r="925" ht="12.75">
      <c r="B925" s="31"/>
    </row>
    <row r="926" ht="12.75">
      <c r="B926" s="31"/>
    </row>
    <row r="927" ht="12.75">
      <c r="B927" s="31"/>
    </row>
    <row r="928" ht="12.75">
      <c r="B928" s="31"/>
    </row>
    <row r="929" ht="12.75">
      <c r="B929" s="31"/>
    </row>
    <row r="930" ht="12.75">
      <c r="B930" s="31"/>
    </row>
    <row r="931" ht="12.75">
      <c r="B931" s="31"/>
    </row>
    <row r="932" ht="12.75">
      <c r="B932" s="31"/>
    </row>
    <row r="933" ht="12.75">
      <c r="B933" s="31"/>
    </row>
    <row r="934" ht="12.75">
      <c r="B934" s="31"/>
    </row>
    <row r="935" ht="12.75">
      <c r="B935" s="31"/>
    </row>
    <row r="936" ht="12.75">
      <c r="B936" s="31"/>
    </row>
    <row r="937" ht="12.75">
      <c r="B937" s="31"/>
    </row>
    <row r="938" ht="12.75">
      <c r="B938" s="31"/>
    </row>
    <row r="939" ht="12.75">
      <c r="B939" s="31"/>
    </row>
    <row r="940" ht="12.75">
      <c r="B940" s="31"/>
    </row>
    <row r="941" ht="12.75">
      <c r="B941" s="31"/>
    </row>
    <row r="942" ht="12.75">
      <c r="B942" s="31"/>
    </row>
    <row r="943" ht="12.75">
      <c r="B943" s="31"/>
    </row>
    <row r="944" ht="12.75">
      <c r="B944" s="31"/>
    </row>
    <row r="945" ht="12.75">
      <c r="B945" s="31"/>
    </row>
    <row r="946" ht="12.75">
      <c r="B946" s="31"/>
    </row>
    <row r="947" ht="12.75">
      <c r="B947" s="31"/>
    </row>
    <row r="948" ht="12.75">
      <c r="B948" s="31"/>
    </row>
    <row r="949" ht="12.75">
      <c r="B949" s="31"/>
    </row>
    <row r="950" ht="12.75">
      <c r="B950" s="31"/>
    </row>
    <row r="951" ht="12.75">
      <c r="B951" s="31"/>
    </row>
    <row r="952" ht="12.75">
      <c r="B952" s="31"/>
    </row>
    <row r="953" ht="12.75">
      <c r="B953" s="31"/>
    </row>
    <row r="954" ht="12.75">
      <c r="B954" s="31"/>
    </row>
    <row r="955" ht="12.75">
      <c r="B955" s="31"/>
    </row>
    <row r="956" ht="12.75">
      <c r="B956" s="31"/>
    </row>
    <row r="957" ht="12.75">
      <c r="B957" s="31"/>
    </row>
    <row r="958" ht="12.75">
      <c r="B958" s="31"/>
    </row>
    <row r="959" ht="12.75">
      <c r="B959" s="31"/>
    </row>
    <row r="960" ht="12.75">
      <c r="B960" s="31"/>
    </row>
    <row r="961" ht="12.75">
      <c r="B961" s="31"/>
    </row>
    <row r="962" ht="12.75">
      <c r="B962" s="31"/>
    </row>
    <row r="963" ht="12.75">
      <c r="B963" s="31"/>
    </row>
    <row r="964" ht="12.75">
      <c r="B964" s="31"/>
    </row>
    <row r="965" ht="12.75">
      <c r="B965" s="31"/>
    </row>
    <row r="966" ht="12.75">
      <c r="B966" s="31"/>
    </row>
    <row r="967" ht="12.75">
      <c r="B967" s="31"/>
    </row>
    <row r="968" ht="12.75">
      <c r="B968" s="31"/>
    </row>
    <row r="969" ht="12.75">
      <c r="B969" s="31"/>
    </row>
    <row r="970" ht="12.75">
      <c r="B970" s="31"/>
    </row>
    <row r="971" ht="12.75">
      <c r="B971" s="31"/>
    </row>
    <row r="972" ht="12.75">
      <c r="B972" s="31"/>
    </row>
    <row r="973" ht="12.75">
      <c r="B973" s="31"/>
    </row>
    <row r="974" ht="12.75">
      <c r="B974" s="31"/>
    </row>
    <row r="975" ht="12.75">
      <c r="B975" s="31"/>
    </row>
    <row r="976" ht="12.75">
      <c r="B976" s="31"/>
    </row>
    <row r="977" ht="12.75">
      <c r="B977" s="31"/>
    </row>
    <row r="978" ht="12.75">
      <c r="B978" s="31"/>
    </row>
    <row r="979" ht="12.75">
      <c r="B979" s="31"/>
    </row>
    <row r="980" ht="12.75">
      <c r="B980" s="31"/>
    </row>
    <row r="981" ht="12.75">
      <c r="B981" s="31"/>
    </row>
    <row r="982" ht="12.75">
      <c r="B982" s="31"/>
    </row>
    <row r="983" ht="12.75">
      <c r="B983" s="31"/>
    </row>
    <row r="984" ht="12.75">
      <c r="B984" s="31"/>
    </row>
    <row r="985" ht="12.75">
      <c r="B985" s="31"/>
    </row>
    <row r="986" ht="12.75">
      <c r="B986" s="31"/>
    </row>
    <row r="987" ht="12.75">
      <c r="B987" s="31"/>
    </row>
    <row r="988" ht="12.75">
      <c r="B988" s="31"/>
    </row>
    <row r="989" ht="12.75">
      <c r="B989" s="31"/>
    </row>
    <row r="990" ht="12.75">
      <c r="B990" s="31"/>
    </row>
    <row r="991" ht="12.75">
      <c r="B991" s="31"/>
    </row>
    <row r="992" ht="12.75">
      <c r="B992" s="31"/>
    </row>
    <row r="993" ht="12.75">
      <c r="B993" s="31"/>
    </row>
    <row r="994" ht="12.75">
      <c r="B994" s="31"/>
    </row>
    <row r="995" ht="12.75">
      <c r="B995" s="31"/>
    </row>
    <row r="996" ht="12.75">
      <c r="B996" s="31"/>
    </row>
    <row r="997" ht="12.75">
      <c r="B997" s="31"/>
    </row>
    <row r="998" ht="12.75">
      <c r="B998" s="31"/>
    </row>
    <row r="999" ht="12.75">
      <c r="B999" s="31"/>
    </row>
    <row r="1000" ht="12.75">
      <c r="B1000" s="31"/>
    </row>
    <row r="1001" ht="12.75">
      <c r="B1001" s="31"/>
    </row>
    <row r="1002" ht="12.75">
      <c r="B1002" s="31"/>
    </row>
    <row r="1003" ht="12.75">
      <c r="B1003" s="31"/>
    </row>
    <row r="1004" ht="12.75">
      <c r="B1004" s="31"/>
    </row>
    <row r="1005" ht="12.75">
      <c r="B1005" s="31"/>
    </row>
    <row r="1006" ht="12.75">
      <c r="B1006" s="31"/>
    </row>
    <row r="1007" ht="12.75">
      <c r="B1007" s="31"/>
    </row>
    <row r="1008" ht="12.75">
      <c r="B1008" s="31"/>
    </row>
    <row r="1009" ht="12.75">
      <c r="B1009" s="31"/>
    </row>
    <row r="1010" ht="12.75">
      <c r="B1010" s="31"/>
    </row>
    <row r="1011" ht="12.75">
      <c r="B1011" s="31"/>
    </row>
    <row r="1012" ht="12.75">
      <c r="B1012" s="31"/>
    </row>
    <row r="1013" ht="12.75">
      <c r="B1013" s="31"/>
    </row>
    <row r="1014" ht="12.75">
      <c r="B1014" s="31"/>
    </row>
    <row r="1015" ht="12.75">
      <c r="B1015" s="31"/>
    </row>
    <row r="1016" ht="12.75">
      <c r="B1016" s="31"/>
    </row>
    <row r="1017" ht="12.75">
      <c r="B1017" s="31"/>
    </row>
    <row r="1018" ht="12.75">
      <c r="B1018" s="31"/>
    </row>
    <row r="1019" ht="12.75">
      <c r="B1019" s="31"/>
    </row>
    <row r="1020" ht="12.75">
      <c r="B1020" s="31"/>
    </row>
    <row r="1021" ht="12.75">
      <c r="B1021" s="31"/>
    </row>
    <row r="1022" ht="12.75">
      <c r="B1022" s="31"/>
    </row>
    <row r="1023" ht="12.75">
      <c r="B1023" s="31"/>
    </row>
    <row r="1024" ht="12.75">
      <c r="B1024" s="31"/>
    </row>
    <row r="1025" ht="12.75">
      <c r="B1025" s="31"/>
    </row>
    <row r="1026" ht="12.75">
      <c r="B1026" s="31"/>
    </row>
    <row r="1027" ht="12.75">
      <c r="B1027" s="31"/>
    </row>
    <row r="1028" ht="12.75">
      <c r="B1028" s="31"/>
    </row>
    <row r="1029" ht="12.75">
      <c r="B1029" s="31"/>
    </row>
    <row r="1030" ht="12.75">
      <c r="B1030" s="31"/>
    </row>
    <row r="1031" ht="12.75">
      <c r="B1031" s="31"/>
    </row>
    <row r="1032" ht="12.75">
      <c r="B1032" s="31"/>
    </row>
    <row r="1033" ht="12.75">
      <c r="B1033" s="31"/>
    </row>
    <row r="1034" ht="12.75">
      <c r="B1034" s="31"/>
    </row>
    <row r="1035" ht="12.75">
      <c r="B1035" s="31"/>
    </row>
    <row r="1036" ht="12.75">
      <c r="B1036" s="31"/>
    </row>
    <row r="1037" ht="12.75">
      <c r="B1037" s="31"/>
    </row>
    <row r="1038" ht="12.75">
      <c r="B1038" s="31"/>
    </row>
    <row r="1039" ht="12.75">
      <c r="B1039" s="31"/>
    </row>
    <row r="1040" ht="12.75">
      <c r="B1040" s="31"/>
    </row>
    <row r="1041" ht="12.75">
      <c r="B1041" s="31"/>
    </row>
    <row r="1042" ht="12.75">
      <c r="B1042" s="31"/>
    </row>
    <row r="1043" ht="12.75">
      <c r="B1043" s="31"/>
    </row>
    <row r="1044" ht="12.75">
      <c r="B1044" s="31"/>
    </row>
    <row r="1045" ht="12.75">
      <c r="B1045" s="31"/>
    </row>
    <row r="1046" ht="12.75">
      <c r="B1046" s="31"/>
    </row>
    <row r="1047" ht="12.75">
      <c r="B1047" s="31"/>
    </row>
    <row r="1048" ht="12.75">
      <c r="B1048" s="31"/>
    </row>
    <row r="1049" ht="12.75">
      <c r="B1049" s="31"/>
    </row>
    <row r="1050" ht="12.75">
      <c r="B1050" s="31"/>
    </row>
    <row r="1051" ht="12.75">
      <c r="B1051" s="31"/>
    </row>
    <row r="1052" ht="12.75">
      <c r="B1052" s="31"/>
    </row>
    <row r="1053" ht="12.75">
      <c r="B1053" s="31"/>
    </row>
    <row r="1054" ht="12.75">
      <c r="B1054" s="31"/>
    </row>
    <row r="1055" ht="12.75">
      <c r="B1055" s="31"/>
    </row>
    <row r="1056" ht="12.75">
      <c r="B1056" s="31"/>
    </row>
    <row r="1057" ht="12.75">
      <c r="B1057" s="31"/>
    </row>
    <row r="1058" ht="12.75">
      <c r="B1058" s="31"/>
    </row>
    <row r="1059" ht="12.75">
      <c r="B1059" s="31"/>
    </row>
    <row r="1060" ht="12.75">
      <c r="B1060" s="31"/>
    </row>
    <row r="1061" ht="12.75">
      <c r="B1061" s="31"/>
    </row>
    <row r="1062" ht="12.75">
      <c r="B1062" s="31"/>
    </row>
    <row r="1063" ht="12.75">
      <c r="B1063" s="31"/>
    </row>
    <row r="1064" ht="12.75">
      <c r="B1064" s="31"/>
    </row>
    <row r="1065" ht="12.75">
      <c r="B1065" s="31"/>
    </row>
    <row r="1066" ht="12.75">
      <c r="B1066" s="31"/>
    </row>
    <row r="1067" ht="12.75">
      <c r="B1067" s="31"/>
    </row>
    <row r="1068" ht="12.75">
      <c r="B1068" s="31"/>
    </row>
    <row r="1069" ht="12.75">
      <c r="B1069" s="31"/>
    </row>
    <row r="1070" ht="12.75">
      <c r="B1070" s="31"/>
    </row>
    <row r="1071" ht="12.75">
      <c r="B1071" s="31"/>
    </row>
    <row r="1072" ht="12.75">
      <c r="B1072" s="31"/>
    </row>
    <row r="1073" ht="12.75">
      <c r="B1073" s="31"/>
    </row>
    <row r="1074" ht="12.75">
      <c r="B1074" s="31"/>
    </row>
    <row r="1075" ht="12.75">
      <c r="B1075" s="31"/>
    </row>
    <row r="1076" ht="12.75">
      <c r="B1076" s="31"/>
    </row>
    <row r="1077" ht="12.75">
      <c r="B1077" s="31"/>
    </row>
    <row r="1078" ht="12.75">
      <c r="B1078" s="31"/>
    </row>
    <row r="1079" ht="12.75">
      <c r="B1079" s="31"/>
    </row>
    <row r="1080" ht="12.75">
      <c r="B1080" s="31"/>
    </row>
    <row r="1081" ht="12.75">
      <c r="B1081" s="31"/>
    </row>
    <row r="1082" ht="12.75">
      <c r="B1082" s="31"/>
    </row>
    <row r="1083" ht="12.75">
      <c r="B1083" s="31"/>
    </row>
    <row r="1084" ht="12.75">
      <c r="B1084" s="31"/>
    </row>
    <row r="1085" ht="12.75">
      <c r="B1085" s="31"/>
    </row>
    <row r="1086" ht="12.75">
      <c r="B1086" s="31"/>
    </row>
    <row r="1087" ht="12.75">
      <c r="B1087" s="31"/>
    </row>
    <row r="1088" ht="12.75">
      <c r="B1088" s="31"/>
    </row>
    <row r="1089" ht="12.75">
      <c r="B1089" s="31"/>
    </row>
    <row r="1090" ht="12.75">
      <c r="B1090" s="31"/>
    </row>
    <row r="1091" ht="12.75">
      <c r="B1091" s="31"/>
    </row>
    <row r="1092" ht="12.75">
      <c r="B1092" s="31"/>
    </row>
    <row r="1093" ht="12.75">
      <c r="B1093" s="31"/>
    </row>
    <row r="1094" ht="12.75">
      <c r="B1094" s="31"/>
    </row>
    <row r="1095" ht="12.75">
      <c r="B1095" s="31"/>
    </row>
    <row r="1096" ht="12.75">
      <c r="B1096" s="31"/>
    </row>
    <row r="1097" ht="12.75">
      <c r="B1097" s="31"/>
    </row>
    <row r="1098" ht="12.75">
      <c r="B1098" s="31"/>
    </row>
    <row r="1099" ht="12.75">
      <c r="B1099" s="31"/>
    </row>
    <row r="1100" ht="12.75">
      <c r="B1100" s="31"/>
    </row>
    <row r="1101" ht="12.75">
      <c r="B1101" s="31"/>
    </row>
    <row r="1102" ht="12.75">
      <c r="B1102" s="31"/>
    </row>
    <row r="1103" ht="12.75">
      <c r="B1103" s="31"/>
    </row>
    <row r="1104" ht="12.75">
      <c r="B1104" s="31"/>
    </row>
    <row r="1105" ht="12.75">
      <c r="B1105" s="31"/>
    </row>
    <row r="1106" ht="12.75">
      <c r="B1106" s="31"/>
    </row>
    <row r="1107" ht="12.75">
      <c r="B1107" s="31"/>
    </row>
    <row r="1108" ht="12.75">
      <c r="B1108" s="31"/>
    </row>
    <row r="1109" ht="12.75">
      <c r="B1109" s="31"/>
    </row>
    <row r="1110" ht="12.75">
      <c r="B1110" s="31"/>
    </row>
    <row r="1111" ht="12.75">
      <c r="B1111" s="31"/>
    </row>
    <row r="1112" ht="12.75">
      <c r="B1112" s="31"/>
    </row>
    <row r="1113" ht="12.75">
      <c r="B1113" s="31"/>
    </row>
    <row r="1114" ht="12.75">
      <c r="B1114" s="31"/>
    </row>
    <row r="1115" ht="12.75">
      <c r="B1115" s="31"/>
    </row>
    <row r="1116" ht="12.75">
      <c r="B1116" s="31"/>
    </row>
    <row r="1117" ht="12.75">
      <c r="B1117" s="31"/>
    </row>
    <row r="1118" ht="12.75">
      <c r="B1118" s="31"/>
    </row>
    <row r="1119" ht="12.75">
      <c r="B1119" s="31"/>
    </row>
    <row r="1120" ht="12.75">
      <c r="B1120" s="31"/>
    </row>
    <row r="1121" ht="12.75">
      <c r="B1121" s="31"/>
    </row>
    <row r="1122" ht="12.75">
      <c r="B1122" s="31"/>
    </row>
    <row r="1123" ht="12.75">
      <c r="B1123" s="31"/>
    </row>
    <row r="1124" ht="12.75">
      <c r="B1124" s="31"/>
    </row>
    <row r="1125" ht="12.75">
      <c r="B1125" s="31"/>
    </row>
    <row r="1126" ht="12.75">
      <c r="B1126" s="31"/>
    </row>
    <row r="1127" ht="12.75">
      <c r="B1127" s="31"/>
    </row>
    <row r="1128" ht="12.75">
      <c r="B1128" s="31"/>
    </row>
    <row r="1129" ht="12.75">
      <c r="B1129" s="31"/>
    </row>
    <row r="1130" ht="12.75">
      <c r="B1130" s="31"/>
    </row>
    <row r="1131" ht="12.75">
      <c r="B1131" s="31"/>
    </row>
    <row r="1132" ht="12.75">
      <c r="B1132" s="31"/>
    </row>
    <row r="1133" ht="12.75">
      <c r="B1133" s="31"/>
    </row>
    <row r="1134" ht="12.75">
      <c r="B1134" s="31"/>
    </row>
    <row r="1135" ht="12.75">
      <c r="B1135" s="31"/>
    </row>
    <row r="1136" ht="12.75">
      <c r="B1136" s="31"/>
    </row>
    <row r="1137" ht="12.75">
      <c r="B1137" s="31"/>
    </row>
    <row r="1138" ht="12.75">
      <c r="B1138" s="31"/>
    </row>
    <row r="1139" ht="12.75">
      <c r="B1139" s="31"/>
    </row>
    <row r="1140" ht="12.75">
      <c r="B1140" s="31"/>
    </row>
    <row r="1141" ht="12.75">
      <c r="B1141" s="31"/>
    </row>
    <row r="1142" ht="12.75">
      <c r="B1142" s="31"/>
    </row>
    <row r="1143" ht="12.75">
      <c r="B1143" s="31"/>
    </row>
    <row r="1144" ht="12.75">
      <c r="B1144" s="31"/>
    </row>
    <row r="1145" ht="12.75">
      <c r="B1145" s="31"/>
    </row>
    <row r="1146" ht="12.75">
      <c r="B1146" s="31"/>
    </row>
    <row r="1147" ht="12.75">
      <c r="B1147" s="31"/>
    </row>
    <row r="1148" ht="12.75">
      <c r="B1148" s="31"/>
    </row>
    <row r="1149" ht="12.75">
      <c r="B1149" s="31"/>
    </row>
    <row r="1150" ht="12.75">
      <c r="B1150" s="31"/>
    </row>
    <row r="1151" ht="12.75">
      <c r="B1151" s="31"/>
    </row>
    <row r="1152" ht="12.75">
      <c r="B1152" s="31"/>
    </row>
    <row r="1153" ht="12.75">
      <c r="B1153" s="31"/>
    </row>
    <row r="1154" ht="12.75">
      <c r="B1154" s="31"/>
    </row>
    <row r="1155" ht="12.75">
      <c r="B1155" s="31"/>
    </row>
    <row r="1156" ht="12.75">
      <c r="B1156" s="31"/>
    </row>
    <row r="1157" ht="12.75">
      <c r="B1157" s="31"/>
    </row>
    <row r="1158" ht="12.75">
      <c r="B1158" s="31"/>
    </row>
    <row r="1159" ht="12.75">
      <c r="B1159" s="31"/>
    </row>
    <row r="1160" ht="12.75">
      <c r="B1160" s="31"/>
    </row>
    <row r="1161" ht="12.75">
      <c r="B1161" s="31"/>
    </row>
    <row r="1162" ht="12.75">
      <c r="B1162" s="31"/>
    </row>
    <row r="1163" ht="12.75">
      <c r="B1163" s="31"/>
    </row>
    <row r="1164" ht="12.75">
      <c r="B1164" s="31"/>
    </row>
    <row r="1165" ht="12.75">
      <c r="B1165" s="31"/>
    </row>
    <row r="1166" ht="12.75">
      <c r="B1166" s="31"/>
    </row>
    <row r="1167" ht="12.75">
      <c r="B1167" s="31"/>
    </row>
    <row r="1168" ht="12.75">
      <c r="B1168" s="31"/>
    </row>
    <row r="1169" ht="12.75">
      <c r="B1169" s="31"/>
    </row>
    <row r="1170" ht="12.75">
      <c r="B1170" s="31"/>
    </row>
    <row r="1171" ht="12.75">
      <c r="B1171" s="31"/>
    </row>
    <row r="1172" ht="12.75">
      <c r="B1172" s="31"/>
    </row>
    <row r="1173" ht="12.75">
      <c r="B1173" s="31"/>
    </row>
    <row r="1174" ht="12.75">
      <c r="B1174" s="31"/>
    </row>
    <row r="1175" ht="12.75">
      <c r="B1175" s="31"/>
    </row>
    <row r="1176" ht="12.75">
      <c r="B1176" s="31"/>
    </row>
    <row r="1177" ht="12.75">
      <c r="B1177" s="31"/>
    </row>
    <row r="1178" ht="12.75">
      <c r="B1178" s="31"/>
    </row>
    <row r="1179" ht="12.75">
      <c r="B1179" s="31"/>
    </row>
    <row r="1180" ht="12.75">
      <c r="B1180" s="31"/>
    </row>
    <row r="1181" ht="12.75">
      <c r="B1181" s="31"/>
    </row>
    <row r="1182" ht="12.75">
      <c r="B1182" s="31"/>
    </row>
    <row r="1183" ht="12.75">
      <c r="B1183" s="31"/>
    </row>
    <row r="1184" ht="12.75">
      <c r="B1184" s="31"/>
    </row>
    <row r="1185" ht="12.75">
      <c r="B1185" s="31"/>
    </row>
    <row r="1186" ht="12.75">
      <c r="B1186" s="31"/>
    </row>
    <row r="1187" ht="12.75">
      <c r="B1187" s="31"/>
    </row>
    <row r="1188" ht="12.75">
      <c r="B1188" s="31"/>
    </row>
    <row r="1189" ht="12.75">
      <c r="B1189" s="31"/>
    </row>
    <row r="1190" ht="12.75">
      <c r="B1190" s="31"/>
    </row>
    <row r="1191" ht="12.75">
      <c r="B1191" s="31"/>
    </row>
    <row r="1192" ht="12.75">
      <c r="B1192" s="31"/>
    </row>
    <row r="1193" ht="12.75">
      <c r="B1193" s="31"/>
    </row>
    <row r="1194" ht="12.75">
      <c r="B1194" s="31"/>
    </row>
    <row r="1195" ht="12.75">
      <c r="B1195" s="31"/>
    </row>
    <row r="1196" ht="12.75">
      <c r="B1196" s="31"/>
    </row>
    <row r="1197" ht="12.75">
      <c r="B1197" s="31"/>
    </row>
    <row r="1198" ht="12.75">
      <c r="B1198" s="31"/>
    </row>
    <row r="1199" ht="12.75">
      <c r="B1199" s="31"/>
    </row>
    <row r="1200" ht="12.75">
      <c r="B1200" s="31"/>
    </row>
    <row r="1201" ht="12.75">
      <c r="B1201" s="31"/>
    </row>
    <row r="1202" ht="12.75">
      <c r="B1202" s="31"/>
    </row>
    <row r="1203" ht="12.75">
      <c r="B1203" s="31"/>
    </row>
    <row r="1204" ht="12.75">
      <c r="B1204" s="31"/>
    </row>
    <row r="1205" ht="12.75">
      <c r="B1205" s="31"/>
    </row>
    <row r="1206" ht="12.75">
      <c r="B1206" s="31"/>
    </row>
    <row r="1207" ht="12.75">
      <c r="B1207" s="31"/>
    </row>
    <row r="1208" ht="12.75">
      <c r="B1208" s="31"/>
    </row>
    <row r="1209" ht="12.75">
      <c r="B1209" s="31"/>
    </row>
    <row r="1210" ht="12.75">
      <c r="B1210" s="31"/>
    </row>
    <row r="1211" ht="12.75">
      <c r="B1211" s="31"/>
    </row>
    <row r="1212" ht="12.75">
      <c r="B1212" s="31"/>
    </row>
    <row r="1213" ht="12.75">
      <c r="B1213" s="31"/>
    </row>
    <row r="1214" ht="12.75">
      <c r="B1214" s="31"/>
    </row>
    <row r="1215" ht="12.75">
      <c r="B1215" s="31"/>
    </row>
    <row r="1216" ht="12.75">
      <c r="B1216" s="31"/>
    </row>
    <row r="1217" ht="12.75">
      <c r="B1217" s="31"/>
    </row>
    <row r="1218" ht="12.75">
      <c r="B1218" s="31"/>
    </row>
    <row r="1219" ht="12.75">
      <c r="B1219" s="31"/>
    </row>
    <row r="1220" ht="12.75">
      <c r="B1220" s="31"/>
    </row>
    <row r="1221" ht="12.75">
      <c r="B1221" s="31"/>
    </row>
    <row r="1222" ht="12.75">
      <c r="B1222" s="31"/>
    </row>
    <row r="1223" ht="12.75">
      <c r="B1223" s="31"/>
    </row>
    <row r="1224" ht="12.75">
      <c r="B1224" s="31"/>
    </row>
    <row r="1225" ht="12.75">
      <c r="B1225" s="31"/>
    </row>
    <row r="1226" ht="12.75">
      <c r="B1226" s="31"/>
    </row>
    <row r="1227" ht="12.75">
      <c r="B1227" s="31"/>
    </row>
    <row r="1228" ht="12.75">
      <c r="B1228" s="31"/>
    </row>
    <row r="1229" ht="12.75">
      <c r="B1229" s="31"/>
    </row>
    <row r="1230" ht="12.75">
      <c r="B1230" s="31"/>
    </row>
    <row r="1231" ht="12.75">
      <c r="B1231" s="31"/>
    </row>
    <row r="1232" ht="12.75">
      <c r="B1232" s="31"/>
    </row>
    <row r="1233" ht="12.75">
      <c r="B1233" s="31"/>
    </row>
    <row r="1234" ht="12.75">
      <c r="B1234" s="31"/>
    </row>
    <row r="1235" ht="12.75">
      <c r="B1235" s="31"/>
    </row>
    <row r="1236" ht="12.75">
      <c r="B1236" s="31"/>
    </row>
    <row r="1237" ht="12.75">
      <c r="B1237" s="31"/>
    </row>
    <row r="1238" ht="12.75">
      <c r="B1238" s="31"/>
    </row>
    <row r="1239" ht="12.75">
      <c r="B1239" s="31"/>
    </row>
    <row r="1240" ht="12.75">
      <c r="B1240" s="31"/>
    </row>
    <row r="1241" ht="12.75">
      <c r="B1241" s="31"/>
    </row>
    <row r="1242" ht="12.75">
      <c r="B1242" s="31"/>
    </row>
    <row r="1243" ht="12.75">
      <c r="B1243" s="31"/>
    </row>
    <row r="1244" ht="12.75">
      <c r="B1244" s="31"/>
    </row>
    <row r="1245" ht="12.75">
      <c r="B1245" s="31"/>
    </row>
    <row r="1246" ht="12.75">
      <c r="B1246" s="31"/>
    </row>
    <row r="1247" ht="12.75">
      <c r="B1247" s="31"/>
    </row>
    <row r="1248" ht="12.75">
      <c r="B1248" s="31"/>
    </row>
    <row r="1249" ht="12.75">
      <c r="B1249" s="31"/>
    </row>
    <row r="1250" ht="12.75">
      <c r="B1250" s="31"/>
    </row>
    <row r="1251" ht="12.75">
      <c r="B1251" s="31"/>
    </row>
    <row r="1252" ht="12.75">
      <c r="B1252" s="31"/>
    </row>
    <row r="1253" ht="12.75">
      <c r="B1253" s="31"/>
    </row>
    <row r="1254" ht="12.75">
      <c r="B1254" s="31"/>
    </row>
    <row r="1255" ht="12.75">
      <c r="B1255" s="31"/>
    </row>
    <row r="1256" ht="12.75">
      <c r="B1256" s="31"/>
    </row>
    <row r="1257" ht="12.75">
      <c r="B1257" s="31"/>
    </row>
    <row r="1258" ht="12.75">
      <c r="B1258" s="31"/>
    </row>
    <row r="1259" ht="12.75">
      <c r="B1259" s="31"/>
    </row>
    <row r="1260" ht="12.75">
      <c r="B1260" s="31"/>
    </row>
    <row r="1261" ht="12.75">
      <c r="B1261" s="31"/>
    </row>
    <row r="1262" ht="12.75">
      <c r="B1262" s="31"/>
    </row>
    <row r="1263" ht="12.75">
      <c r="B1263" s="31"/>
    </row>
    <row r="1264" ht="12.75">
      <c r="B1264" s="31"/>
    </row>
    <row r="1265" ht="12.75">
      <c r="B1265" s="31"/>
    </row>
    <row r="1266" ht="12.75">
      <c r="B1266" s="31"/>
    </row>
    <row r="1267" ht="12.75">
      <c r="B1267" s="31"/>
    </row>
    <row r="1268" ht="12.75">
      <c r="B1268" s="31"/>
    </row>
    <row r="1269" ht="12.75">
      <c r="B1269" s="31"/>
    </row>
    <row r="1270" ht="12.75">
      <c r="B1270" s="31"/>
    </row>
    <row r="1271" ht="12.75">
      <c r="B1271" s="31"/>
    </row>
    <row r="1272" ht="12.75">
      <c r="B1272" s="31"/>
    </row>
    <row r="1273" ht="12.75">
      <c r="B1273" s="31"/>
    </row>
    <row r="1274" ht="12.75">
      <c r="B1274" s="31"/>
    </row>
    <row r="1275" ht="12.75">
      <c r="B1275" s="31"/>
    </row>
    <row r="1276" ht="12.75">
      <c r="B1276" s="31"/>
    </row>
    <row r="1277" ht="12.75">
      <c r="B1277" s="31"/>
    </row>
    <row r="1278" ht="12.75">
      <c r="B1278" s="31"/>
    </row>
    <row r="1279" ht="12.75">
      <c r="B1279" s="31"/>
    </row>
    <row r="1280" ht="12.75">
      <c r="B1280" s="31"/>
    </row>
    <row r="1281" ht="12.75">
      <c r="B1281" s="31"/>
    </row>
    <row r="1282" ht="12.75">
      <c r="B1282" s="31"/>
    </row>
    <row r="1283" ht="12.75">
      <c r="B1283" s="31"/>
    </row>
    <row r="1284" ht="12.75">
      <c r="B1284" s="31"/>
    </row>
    <row r="1285" ht="12.75">
      <c r="B1285" s="31"/>
    </row>
    <row r="1286" ht="12.75">
      <c r="B1286" s="31"/>
    </row>
    <row r="1287" ht="12.75">
      <c r="B1287" s="31"/>
    </row>
    <row r="1288" ht="12.75">
      <c r="B1288" s="31"/>
    </row>
    <row r="1289" ht="12.75">
      <c r="B1289" s="31"/>
    </row>
    <row r="1290" ht="12.75">
      <c r="B1290" s="31"/>
    </row>
    <row r="1291" ht="12.75">
      <c r="B1291" s="31"/>
    </row>
    <row r="1292" ht="12.75">
      <c r="B1292" s="31"/>
    </row>
    <row r="1293" ht="12.75">
      <c r="B1293" s="31"/>
    </row>
    <row r="1294" ht="12.75">
      <c r="B1294" s="31"/>
    </row>
    <row r="1295" ht="12.75">
      <c r="B1295" s="31"/>
    </row>
    <row r="1296" ht="12.75">
      <c r="B1296" s="31"/>
    </row>
    <row r="1297" ht="12.75">
      <c r="B1297" s="31"/>
    </row>
    <row r="1298" ht="12.75">
      <c r="B1298" s="31"/>
    </row>
    <row r="1299" ht="12.75">
      <c r="B1299" s="31"/>
    </row>
    <row r="1300" ht="12.75">
      <c r="B1300" s="31"/>
    </row>
    <row r="1301" ht="12.75">
      <c r="B1301" s="31"/>
    </row>
    <row r="1302" ht="12.75">
      <c r="B1302" s="31"/>
    </row>
    <row r="1303" ht="12.75">
      <c r="B1303" s="31"/>
    </row>
    <row r="1304" ht="12.75">
      <c r="B1304" s="31"/>
    </row>
    <row r="1305" ht="12.75">
      <c r="B1305" s="31"/>
    </row>
    <row r="1306" ht="12.75">
      <c r="B1306" s="31"/>
    </row>
    <row r="1307" ht="12.75">
      <c r="B1307" s="31"/>
    </row>
    <row r="1308" ht="12.75">
      <c r="B1308" s="31"/>
    </row>
    <row r="1309" ht="12.75">
      <c r="B1309" s="31"/>
    </row>
    <row r="1310" ht="12.75">
      <c r="B1310" s="31"/>
    </row>
    <row r="1311" ht="12.75">
      <c r="B1311" s="31"/>
    </row>
    <row r="1312" ht="12.75">
      <c r="B1312" s="31"/>
    </row>
    <row r="1313" ht="12.75">
      <c r="B1313" s="31"/>
    </row>
    <row r="1314" ht="12.75">
      <c r="B1314" s="31"/>
    </row>
    <row r="1315" ht="12.75">
      <c r="B1315" s="31"/>
    </row>
    <row r="1316" ht="12.75">
      <c r="B1316" s="31"/>
    </row>
    <row r="1317" ht="12.75">
      <c r="B1317" s="31"/>
    </row>
    <row r="1318" ht="12.75">
      <c r="B1318" s="31"/>
    </row>
    <row r="1319" ht="12.75">
      <c r="B1319" s="31"/>
    </row>
    <row r="1320" ht="12.75">
      <c r="B1320" s="31"/>
    </row>
    <row r="1321" ht="12.75">
      <c r="B1321" s="31"/>
    </row>
    <row r="1322" ht="12.75">
      <c r="B1322" s="31"/>
    </row>
    <row r="1323" ht="12.75">
      <c r="B1323" s="31"/>
    </row>
    <row r="1324" ht="12.75">
      <c r="B1324" s="31"/>
    </row>
    <row r="1325" ht="12.75">
      <c r="B1325" s="31"/>
    </row>
    <row r="1326" ht="12.75">
      <c r="B1326" s="31"/>
    </row>
    <row r="1327" ht="12.75">
      <c r="B1327" s="31"/>
    </row>
    <row r="1328" ht="12.75">
      <c r="B1328" s="31"/>
    </row>
    <row r="1329" ht="12.75">
      <c r="B1329" s="31"/>
    </row>
    <row r="1330" ht="12.75">
      <c r="B1330" s="31"/>
    </row>
    <row r="1331" ht="12.75">
      <c r="B1331" s="31"/>
    </row>
    <row r="1332" ht="12.75">
      <c r="B1332" s="31"/>
    </row>
    <row r="1333" ht="12.75">
      <c r="B1333" s="31"/>
    </row>
    <row r="1334" ht="12.75">
      <c r="B1334" s="31"/>
    </row>
    <row r="1335" ht="12.75">
      <c r="B1335" s="31"/>
    </row>
    <row r="1336" ht="12.75">
      <c r="B1336" s="31"/>
    </row>
    <row r="1337" ht="12.75">
      <c r="B1337" s="31"/>
    </row>
    <row r="1338" ht="12.75">
      <c r="B1338" s="31"/>
    </row>
    <row r="1339" ht="12.75">
      <c r="B1339" s="31"/>
    </row>
    <row r="1340" ht="12.75">
      <c r="B1340" s="31"/>
    </row>
    <row r="1341" ht="12.75">
      <c r="B1341" s="31"/>
    </row>
    <row r="1342" ht="12.75">
      <c r="B1342" s="31"/>
    </row>
    <row r="1343" ht="12.75">
      <c r="B1343" s="31"/>
    </row>
    <row r="1344" ht="12.75">
      <c r="B1344" s="31"/>
    </row>
    <row r="1345" ht="12.75">
      <c r="B1345" s="31"/>
    </row>
    <row r="1346" ht="12.75">
      <c r="B1346" s="31"/>
    </row>
    <row r="1347" ht="12.75">
      <c r="B1347" s="31"/>
    </row>
    <row r="1348" ht="12.75">
      <c r="B1348" s="31"/>
    </row>
    <row r="1349" ht="12.75">
      <c r="B1349" s="31"/>
    </row>
    <row r="1350" ht="12.75">
      <c r="B1350" s="31"/>
    </row>
    <row r="1351" ht="12.75">
      <c r="B1351" s="31"/>
    </row>
    <row r="1352" ht="12.75">
      <c r="B1352" s="31"/>
    </row>
    <row r="1353" ht="12.75">
      <c r="B1353" s="31"/>
    </row>
    <row r="1354" ht="12.75">
      <c r="B1354" s="31"/>
    </row>
    <row r="1355" ht="12.75">
      <c r="B1355" s="31"/>
    </row>
    <row r="1356" ht="12.75">
      <c r="B1356" s="31"/>
    </row>
    <row r="1357" ht="12.75">
      <c r="B1357" s="31"/>
    </row>
    <row r="1358" ht="12.75">
      <c r="B1358" s="31"/>
    </row>
    <row r="1359" ht="12.75">
      <c r="B1359" s="31"/>
    </row>
    <row r="1360" ht="12.75">
      <c r="B1360" s="31"/>
    </row>
    <row r="1361" ht="12.75">
      <c r="B1361" s="31"/>
    </row>
    <row r="1362" ht="12.75">
      <c r="B1362" s="31"/>
    </row>
    <row r="1363" ht="12.75">
      <c r="B1363" s="31"/>
    </row>
    <row r="1364" ht="12.75">
      <c r="B1364" s="31"/>
    </row>
    <row r="1365" ht="12.75">
      <c r="B1365" s="31"/>
    </row>
    <row r="1366" ht="12.75">
      <c r="B1366" s="31"/>
    </row>
    <row r="1367" ht="12.75">
      <c r="B1367" s="31"/>
    </row>
    <row r="1368" ht="12.75">
      <c r="B1368" s="31"/>
    </row>
    <row r="1369" ht="12.75">
      <c r="B1369" s="31"/>
    </row>
    <row r="1370" ht="12.75">
      <c r="B1370" s="31"/>
    </row>
    <row r="1371" ht="12.75">
      <c r="B1371" s="31"/>
    </row>
    <row r="1372" ht="12.75">
      <c r="B1372" s="31"/>
    </row>
    <row r="1373" ht="12.75">
      <c r="B1373" s="31"/>
    </row>
    <row r="1374" ht="12.75">
      <c r="B1374" s="31"/>
    </row>
    <row r="1375" ht="12.75">
      <c r="B1375" s="31"/>
    </row>
    <row r="1376" ht="12.75">
      <c r="B1376" s="31"/>
    </row>
    <row r="1377" ht="12.75">
      <c r="B1377" s="31"/>
    </row>
    <row r="1378" ht="12.75">
      <c r="B1378" s="31"/>
    </row>
    <row r="1379" ht="12.75">
      <c r="B1379" s="31"/>
    </row>
    <row r="1380" ht="12.75">
      <c r="B1380" s="31"/>
    </row>
    <row r="1381" ht="12.75">
      <c r="B1381" s="31"/>
    </row>
    <row r="1382" ht="12.75">
      <c r="B1382" s="31"/>
    </row>
    <row r="1383" ht="12.75">
      <c r="B1383" s="31"/>
    </row>
    <row r="1384" ht="12.75">
      <c r="B1384" s="31"/>
    </row>
    <row r="1385" ht="12.75">
      <c r="B1385" s="31"/>
    </row>
    <row r="1386" ht="12.75">
      <c r="B1386" s="31"/>
    </row>
    <row r="1387" ht="12.75">
      <c r="B1387" s="31"/>
    </row>
    <row r="1388" ht="12.75">
      <c r="B1388" s="31"/>
    </row>
    <row r="1389" ht="12.75">
      <c r="B1389" s="31"/>
    </row>
    <row r="1390" ht="12.75">
      <c r="B1390" s="31"/>
    </row>
    <row r="1391" ht="12.75">
      <c r="B1391" s="31"/>
    </row>
    <row r="1392" ht="12.75">
      <c r="B1392" s="31"/>
    </row>
    <row r="1393" ht="12.75">
      <c r="B1393" s="31"/>
    </row>
    <row r="1394" ht="12.75">
      <c r="B1394" s="31"/>
    </row>
    <row r="1395" ht="12.75">
      <c r="B1395" s="31"/>
    </row>
    <row r="1396" ht="12.75">
      <c r="B1396" s="31"/>
    </row>
    <row r="1397" ht="12.75">
      <c r="B1397" s="31"/>
    </row>
    <row r="1398" ht="12.75">
      <c r="B1398" s="31"/>
    </row>
    <row r="1399" ht="12.75">
      <c r="B1399" s="31"/>
    </row>
    <row r="1400" ht="12.75">
      <c r="B1400" s="31"/>
    </row>
    <row r="1401" ht="12.75">
      <c r="B1401" s="31"/>
    </row>
    <row r="1402" ht="12.75">
      <c r="B1402" s="31"/>
    </row>
    <row r="1403" ht="12.75">
      <c r="B1403" s="31"/>
    </row>
    <row r="1404" ht="12.75">
      <c r="B1404" s="31"/>
    </row>
    <row r="1405" ht="12.75">
      <c r="B1405" s="31"/>
    </row>
    <row r="1406" ht="12.75">
      <c r="B1406" s="31"/>
    </row>
    <row r="1407" ht="12.75">
      <c r="B1407" s="31"/>
    </row>
    <row r="1408" ht="12.75">
      <c r="B1408" s="31"/>
    </row>
    <row r="1409" ht="12.75">
      <c r="B1409" s="31"/>
    </row>
    <row r="1410" ht="12.75">
      <c r="B1410" s="31"/>
    </row>
    <row r="1411" ht="12.75">
      <c r="B1411" s="31"/>
    </row>
    <row r="1412" ht="12.75">
      <c r="B1412" s="31"/>
    </row>
    <row r="1413" ht="12.75">
      <c r="B1413" s="31"/>
    </row>
    <row r="1414" ht="12.75">
      <c r="B1414" s="31"/>
    </row>
    <row r="1415" ht="12.75">
      <c r="B1415" s="31"/>
    </row>
    <row r="1416" ht="12.75">
      <c r="B1416" s="31"/>
    </row>
    <row r="1417" ht="12.75">
      <c r="B1417" s="31"/>
    </row>
    <row r="1418" ht="12.75">
      <c r="B1418" s="31"/>
    </row>
    <row r="1419" ht="12.75">
      <c r="B1419" s="31"/>
    </row>
    <row r="1420" ht="12.75">
      <c r="B1420" s="31"/>
    </row>
    <row r="1421" ht="12.75">
      <c r="B1421" s="31"/>
    </row>
    <row r="1422" ht="12.75">
      <c r="B1422" s="31"/>
    </row>
    <row r="1423" ht="12.75">
      <c r="B1423" s="31"/>
    </row>
    <row r="1424" ht="12.75">
      <c r="B1424" s="31"/>
    </row>
    <row r="1425" ht="12.75">
      <c r="B1425" s="31"/>
    </row>
    <row r="1426" ht="12.75">
      <c r="B1426" s="31"/>
    </row>
    <row r="1427" ht="12.75">
      <c r="B1427" s="31"/>
    </row>
    <row r="1428" ht="12.75">
      <c r="B1428" s="31"/>
    </row>
    <row r="1429" ht="12.75">
      <c r="B1429" s="31"/>
    </row>
    <row r="1430" ht="12.75">
      <c r="B1430" s="31"/>
    </row>
    <row r="1431" ht="12.75">
      <c r="B1431" s="31"/>
    </row>
    <row r="1432" ht="12.75">
      <c r="B1432" s="31"/>
    </row>
    <row r="1433" ht="12.75">
      <c r="B1433" s="31"/>
    </row>
    <row r="1434" ht="12.75">
      <c r="B1434" s="31"/>
    </row>
    <row r="1435" ht="12.75">
      <c r="B1435" s="31"/>
    </row>
    <row r="1436" ht="12.75">
      <c r="B1436" s="31"/>
    </row>
    <row r="1437" ht="12.75">
      <c r="B1437" s="31"/>
    </row>
    <row r="1438" ht="12.75">
      <c r="B1438" s="31"/>
    </row>
    <row r="1439" ht="12.75">
      <c r="B1439" s="31"/>
    </row>
    <row r="1440" ht="12.75">
      <c r="B1440" s="31"/>
    </row>
    <row r="1441" ht="12.75">
      <c r="B1441" s="31"/>
    </row>
    <row r="1442" ht="12.75">
      <c r="B1442" s="31"/>
    </row>
    <row r="1443" ht="12.75">
      <c r="B1443" s="31"/>
    </row>
    <row r="1444" ht="12.75">
      <c r="B1444" s="31"/>
    </row>
    <row r="1445" ht="12.75">
      <c r="B1445" s="31"/>
    </row>
    <row r="1446" ht="12.75">
      <c r="B1446" s="31"/>
    </row>
    <row r="1447" ht="12.75">
      <c r="B1447" s="31"/>
    </row>
    <row r="1448" ht="12.75">
      <c r="B1448" s="31"/>
    </row>
    <row r="1449" ht="12.75">
      <c r="B1449" s="31"/>
    </row>
    <row r="1450" ht="12.75">
      <c r="B1450" s="31"/>
    </row>
    <row r="1451" ht="12.75">
      <c r="B1451" s="31"/>
    </row>
    <row r="1452" ht="12.75">
      <c r="B1452" s="31"/>
    </row>
    <row r="1453" ht="12.75">
      <c r="B1453" s="31"/>
    </row>
    <row r="1454" ht="12.75">
      <c r="B1454" s="31"/>
    </row>
    <row r="1455" ht="12.75">
      <c r="B1455" s="31"/>
    </row>
    <row r="1456" ht="12.75">
      <c r="B1456" s="31"/>
    </row>
    <row r="1457" ht="12.75">
      <c r="B1457" s="31"/>
    </row>
    <row r="1458" ht="12.75">
      <c r="B1458" s="31"/>
    </row>
    <row r="1459" ht="12.75">
      <c r="B1459" s="31"/>
    </row>
    <row r="1460" ht="12.75">
      <c r="B1460" s="31"/>
    </row>
    <row r="1461" ht="12.75">
      <c r="B1461" s="31"/>
    </row>
    <row r="1462" ht="12.75">
      <c r="B1462" s="31"/>
    </row>
    <row r="1463" ht="12.75">
      <c r="B1463" s="31"/>
    </row>
    <row r="1464" ht="12.75">
      <c r="B1464" s="31"/>
    </row>
    <row r="1465" ht="12.75">
      <c r="B1465" s="31"/>
    </row>
    <row r="1466" ht="12.75">
      <c r="B1466" s="31"/>
    </row>
    <row r="1467" ht="12.75">
      <c r="B1467" s="31"/>
    </row>
    <row r="1468" ht="12.75">
      <c r="B1468" s="31"/>
    </row>
    <row r="1469" ht="12.75">
      <c r="B1469" s="31"/>
    </row>
    <row r="1470" ht="12.75">
      <c r="B1470" s="31"/>
    </row>
    <row r="1471" ht="12.75">
      <c r="B1471" s="31"/>
    </row>
    <row r="1472" ht="12.75">
      <c r="B1472" s="31"/>
    </row>
    <row r="1473" ht="12.75">
      <c r="B1473" s="31"/>
    </row>
    <row r="1474" ht="12.75">
      <c r="B1474" s="31"/>
    </row>
    <row r="1475" ht="12.75">
      <c r="B1475" s="31"/>
    </row>
    <row r="1476" ht="12.75">
      <c r="B1476" s="31"/>
    </row>
    <row r="1477" ht="12.75">
      <c r="B1477" s="31"/>
    </row>
    <row r="1478" ht="12.75">
      <c r="B1478" s="31"/>
    </row>
    <row r="1479" ht="12.75">
      <c r="B1479" s="31"/>
    </row>
    <row r="1480" ht="12.75">
      <c r="B1480" s="31"/>
    </row>
    <row r="1481" ht="12.75">
      <c r="B1481" s="31"/>
    </row>
    <row r="1482" ht="12.75">
      <c r="B1482" s="31"/>
    </row>
    <row r="1483" ht="12.75">
      <c r="B1483" s="31"/>
    </row>
    <row r="1484" ht="12.75">
      <c r="B1484" s="31"/>
    </row>
    <row r="1485" ht="12.75">
      <c r="B1485" s="31"/>
    </row>
    <row r="1486" ht="12.75">
      <c r="B1486" s="31"/>
    </row>
    <row r="1487" ht="12.75">
      <c r="B1487" s="31"/>
    </row>
    <row r="1488" ht="12.75">
      <c r="B1488" s="31"/>
    </row>
    <row r="1489" ht="12.75">
      <c r="B1489" s="31"/>
    </row>
    <row r="1490" ht="12.75">
      <c r="B1490" s="31"/>
    </row>
    <row r="1491" ht="12.75">
      <c r="B1491" s="31"/>
    </row>
    <row r="1492" ht="12.75">
      <c r="B1492" s="31"/>
    </row>
    <row r="1493" ht="12.75">
      <c r="B1493" s="31"/>
    </row>
    <row r="1494" ht="12.75">
      <c r="B1494" s="31"/>
    </row>
    <row r="1495" ht="12.75">
      <c r="B1495" s="31"/>
    </row>
    <row r="1496" ht="12.75">
      <c r="B1496" s="31"/>
    </row>
    <row r="1497" ht="12.75">
      <c r="B1497" s="31"/>
    </row>
    <row r="1498" ht="12.75">
      <c r="B1498" s="31"/>
    </row>
    <row r="1499" ht="12.75">
      <c r="B1499" s="31"/>
    </row>
    <row r="1500" ht="12.75">
      <c r="B1500" s="31"/>
    </row>
    <row r="1501" ht="12.75">
      <c r="B1501" s="31"/>
    </row>
    <row r="1502" ht="12.75">
      <c r="B1502" s="31"/>
    </row>
    <row r="1503" ht="12.75">
      <c r="B1503" s="31"/>
    </row>
    <row r="1504" ht="12.75">
      <c r="B1504" s="31"/>
    </row>
    <row r="1505" ht="12.75">
      <c r="B1505" s="31"/>
    </row>
    <row r="1506" ht="12.75">
      <c r="B1506" s="31"/>
    </row>
    <row r="1507" ht="12.75">
      <c r="B1507" s="31"/>
    </row>
    <row r="1508" ht="12.75">
      <c r="B1508" s="31"/>
    </row>
    <row r="1509" ht="12.75">
      <c r="B1509" s="31"/>
    </row>
    <row r="1510" ht="12.75">
      <c r="B1510" s="31"/>
    </row>
    <row r="1511" ht="12.75">
      <c r="B1511" s="31"/>
    </row>
    <row r="1512" ht="12.75">
      <c r="B1512" s="31"/>
    </row>
    <row r="1513" ht="12.75">
      <c r="B1513" s="31"/>
    </row>
    <row r="1514" ht="12.75">
      <c r="B1514" s="31"/>
    </row>
    <row r="1515" ht="12.75">
      <c r="B1515" s="31"/>
    </row>
    <row r="1516" ht="12.75">
      <c r="B1516" s="31"/>
    </row>
    <row r="1517" ht="12.75">
      <c r="B1517" s="31"/>
    </row>
    <row r="1518" ht="12.75">
      <c r="B1518" s="31"/>
    </row>
    <row r="1519" ht="12.75">
      <c r="B1519" s="31"/>
    </row>
    <row r="1520" ht="12.75">
      <c r="B1520" s="31"/>
    </row>
    <row r="1521" ht="12.75">
      <c r="B1521" s="31"/>
    </row>
    <row r="1522" ht="12.75">
      <c r="B1522" s="31"/>
    </row>
    <row r="1523" ht="12.75">
      <c r="B1523" s="31"/>
    </row>
    <row r="1524" ht="12.75">
      <c r="B1524" s="31"/>
    </row>
    <row r="1525" ht="12.75">
      <c r="B1525" s="31"/>
    </row>
    <row r="1526" ht="12.75">
      <c r="B1526" s="31"/>
    </row>
    <row r="1527" ht="12.75">
      <c r="B1527" s="31"/>
    </row>
    <row r="1528" ht="12.75">
      <c r="B1528" s="31"/>
    </row>
    <row r="1529" ht="12.75">
      <c r="B1529" s="31"/>
    </row>
    <row r="1530" ht="12.75">
      <c r="B1530" s="31"/>
    </row>
    <row r="1531" ht="12.75">
      <c r="B1531" s="31"/>
    </row>
    <row r="1532" ht="12.75">
      <c r="B1532" s="31"/>
    </row>
    <row r="1533" ht="12.75">
      <c r="B1533" s="31"/>
    </row>
    <row r="1534" ht="12.75">
      <c r="B1534" s="31"/>
    </row>
    <row r="1535" ht="12.75">
      <c r="B1535" s="31"/>
    </row>
    <row r="1536" ht="12.75">
      <c r="B1536" s="31"/>
    </row>
    <row r="1537" ht="12.75">
      <c r="B1537" s="31"/>
    </row>
    <row r="1538" ht="12.75">
      <c r="B1538" s="31"/>
    </row>
    <row r="1539" ht="12.75">
      <c r="B1539" s="31"/>
    </row>
    <row r="1540" ht="12.75">
      <c r="B1540" s="31"/>
    </row>
    <row r="1541" ht="12.75">
      <c r="B1541" s="31"/>
    </row>
    <row r="1542" ht="12.75">
      <c r="B1542" s="31"/>
    </row>
    <row r="1543" ht="12.75">
      <c r="B1543" s="31"/>
    </row>
    <row r="1544" ht="12.75">
      <c r="B1544" s="31"/>
    </row>
    <row r="1545" ht="12.75">
      <c r="B1545" s="31"/>
    </row>
    <row r="1546" ht="12.75">
      <c r="B1546" s="31"/>
    </row>
    <row r="1547" ht="12.75">
      <c r="B1547" s="31"/>
    </row>
    <row r="1548" ht="12.75">
      <c r="B1548" s="31"/>
    </row>
    <row r="1549" ht="12.75">
      <c r="B1549" s="31"/>
    </row>
    <row r="1550" ht="12.75">
      <c r="B1550" s="31"/>
    </row>
    <row r="1551" ht="12.75">
      <c r="B1551" s="31"/>
    </row>
    <row r="1552" ht="12.75">
      <c r="B1552" s="31"/>
    </row>
    <row r="1553" ht="12.75">
      <c r="B1553" s="31"/>
    </row>
    <row r="1554" ht="12.75">
      <c r="B1554" s="31"/>
    </row>
    <row r="1555" ht="12.75">
      <c r="B1555" s="31"/>
    </row>
    <row r="1556" ht="12.75">
      <c r="B1556" s="31"/>
    </row>
    <row r="1557" ht="12.75">
      <c r="B1557" s="31"/>
    </row>
    <row r="1558" ht="12.75">
      <c r="B1558" s="31"/>
    </row>
    <row r="1559" ht="12.75">
      <c r="B1559" s="31"/>
    </row>
    <row r="1560" ht="12.75">
      <c r="B1560" s="31"/>
    </row>
    <row r="1561" ht="12.75">
      <c r="B1561" s="31"/>
    </row>
    <row r="1562" ht="12.75">
      <c r="B1562" s="31"/>
    </row>
    <row r="1563" ht="12.75">
      <c r="B1563" s="31"/>
    </row>
    <row r="1564" ht="12.75">
      <c r="B1564" s="31"/>
    </row>
    <row r="1565" ht="12.75">
      <c r="B1565" s="31"/>
    </row>
    <row r="1566" ht="12.75">
      <c r="B1566" s="31"/>
    </row>
    <row r="1567" ht="12.75">
      <c r="B1567" s="31"/>
    </row>
    <row r="1568" ht="12.75">
      <c r="B1568" s="31"/>
    </row>
    <row r="1569" ht="12.75">
      <c r="B1569" s="31"/>
    </row>
    <row r="1570" ht="12.75">
      <c r="B1570" s="31"/>
    </row>
    <row r="1571" ht="12.75">
      <c r="B1571" s="31"/>
    </row>
    <row r="1572" ht="12.75">
      <c r="B1572" s="31"/>
    </row>
    <row r="1573" ht="12.75">
      <c r="B1573" s="31"/>
    </row>
    <row r="1574" ht="12.75">
      <c r="B1574" s="31"/>
    </row>
    <row r="1575" ht="12.75">
      <c r="B1575" s="31"/>
    </row>
    <row r="1576" ht="12.75">
      <c r="B1576" s="31"/>
    </row>
    <row r="1577" ht="12.75">
      <c r="B1577" s="31"/>
    </row>
    <row r="1578" ht="12.75">
      <c r="B1578" s="31"/>
    </row>
    <row r="1579" ht="12.75">
      <c r="B1579" s="31"/>
    </row>
    <row r="1580" ht="12.75">
      <c r="B1580" s="31"/>
    </row>
    <row r="1581" ht="12.75">
      <c r="B1581" s="31"/>
    </row>
    <row r="1582" ht="12.75">
      <c r="B1582" s="31"/>
    </row>
    <row r="1583" ht="12.75">
      <c r="B1583" s="31"/>
    </row>
    <row r="1584" ht="12.75">
      <c r="B1584" s="31"/>
    </row>
    <row r="1585" ht="12.75">
      <c r="B1585" s="31"/>
    </row>
    <row r="1586" ht="12.75">
      <c r="B1586" s="31"/>
    </row>
    <row r="1587" ht="12.75">
      <c r="B1587" s="31"/>
    </row>
    <row r="1588" ht="12.75">
      <c r="B1588" s="31"/>
    </row>
    <row r="1589" ht="12.75">
      <c r="B1589" s="31"/>
    </row>
    <row r="1590" ht="12.75">
      <c r="B1590" s="31"/>
    </row>
    <row r="1591" ht="12.75">
      <c r="B1591" s="31"/>
    </row>
    <row r="1592" ht="12.75">
      <c r="B1592" s="31"/>
    </row>
    <row r="1593" ht="12.75">
      <c r="B1593" s="31"/>
    </row>
    <row r="1594" ht="12.75">
      <c r="B1594" s="31"/>
    </row>
    <row r="1595" ht="12.75">
      <c r="B1595" s="31"/>
    </row>
    <row r="1596" ht="12.75">
      <c r="B1596" s="31"/>
    </row>
    <row r="1597" ht="12.75">
      <c r="B1597" s="31"/>
    </row>
    <row r="1598" ht="12.75">
      <c r="B1598" s="31"/>
    </row>
    <row r="1599" ht="12.75">
      <c r="B1599" s="31"/>
    </row>
    <row r="1600" ht="12.75">
      <c r="B1600" s="31"/>
    </row>
    <row r="1601" ht="12.75">
      <c r="B1601" s="31"/>
    </row>
    <row r="1602" ht="12.75">
      <c r="B1602" s="31"/>
    </row>
    <row r="1603" ht="12.75">
      <c r="B1603" s="31"/>
    </row>
    <row r="1604" ht="12.75">
      <c r="B1604" s="31"/>
    </row>
    <row r="1605" ht="12.75">
      <c r="B1605" s="31"/>
    </row>
    <row r="1606" ht="12.75">
      <c r="B1606" s="31"/>
    </row>
    <row r="1607" ht="12.75">
      <c r="B1607" s="31"/>
    </row>
    <row r="1608" ht="12.75">
      <c r="B1608" s="31"/>
    </row>
    <row r="1609" ht="12.75">
      <c r="B1609" s="31"/>
    </row>
    <row r="1610" ht="12.75">
      <c r="B1610" s="31"/>
    </row>
    <row r="1611" ht="12.75">
      <c r="B1611" s="31"/>
    </row>
    <row r="1612" ht="12.75">
      <c r="B1612" s="31"/>
    </row>
    <row r="1613" ht="12.75">
      <c r="B1613" s="31"/>
    </row>
    <row r="1614" ht="12.75">
      <c r="B1614" s="31"/>
    </row>
    <row r="1615" ht="12.75">
      <c r="B1615" s="31"/>
    </row>
    <row r="1616" ht="12.75">
      <c r="B1616" s="31"/>
    </row>
    <row r="1617" ht="12.75">
      <c r="B1617" s="31"/>
    </row>
    <row r="1618" ht="12.75">
      <c r="B1618" s="31"/>
    </row>
    <row r="1619" ht="12.75">
      <c r="B1619" s="31"/>
    </row>
    <row r="1620" ht="12.75">
      <c r="B1620" s="31"/>
    </row>
    <row r="1621" ht="12.75">
      <c r="B1621" s="31"/>
    </row>
    <row r="1622" ht="12.75">
      <c r="B1622" s="31"/>
    </row>
    <row r="1623" ht="12.75">
      <c r="B1623" s="31"/>
    </row>
    <row r="1624" ht="12.75">
      <c r="B1624" s="31"/>
    </row>
    <row r="1625" ht="12.75">
      <c r="B1625" s="31"/>
    </row>
    <row r="1626" ht="12.75">
      <c r="B1626" s="31"/>
    </row>
    <row r="1627" ht="12.75">
      <c r="B1627" s="31"/>
    </row>
    <row r="1628" ht="12.75">
      <c r="B1628" s="31"/>
    </row>
    <row r="1629" ht="12.75">
      <c r="B1629" s="31"/>
    </row>
    <row r="1630" ht="12.75">
      <c r="B1630" s="31"/>
    </row>
    <row r="1631" ht="12.75">
      <c r="B1631" s="31"/>
    </row>
    <row r="1632" ht="12.75">
      <c r="B1632" s="31"/>
    </row>
    <row r="1633" ht="12.75">
      <c r="B1633" s="31"/>
    </row>
    <row r="1634" ht="12.75">
      <c r="B1634" s="31"/>
    </row>
  </sheetData>
  <printOptions gridLines="1"/>
  <pageMargins left="0.25" right="0.25" top="0.25" bottom="0.5" header="0" footer="0.25"/>
  <pageSetup fitToHeight="0" fitToWidth="1" horizontalDpi="600" verticalDpi="600" orientation="portrait" scale="75"/>
  <headerFooter alignWithMargins="0">
    <oddFooter>&amp;L&amp;"Arial,Bold Italic"&amp;8&amp;F - &amp;A&amp;R&amp;"Arial,Bold Italic"&amp;8&amp;D -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6"/>
  <sheetViews>
    <sheetView showZeros="0" workbookViewId="0" topLeftCell="A1">
      <pane xSplit="8040" ySplit="3100" topLeftCell="O175" activePane="bottomRight" state="split"/>
      <selection pane="topLeft" activeCell="F1" sqref="F1:G16384"/>
      <selection pane="topRight" activeCell="X10" sqref="X10"/>
      <selection pane="bottomLeft" activeCell="C200" sqref="C200"/>
      <selection pane="bottomRight" activeCell="X188" sqref="X188"/>
    </sheetView>
  </sheetViews>
  <sheetFormatPr defaultColWidth="11.421875" defaultRowHeight="12.75"/>
  <cols>
    <col min="1" max="1" width="14.28125" style="28" customWidth="1"/>
    <col min="2" max="2" width="10.7109375" style="28" customWidth="1"/>
    <col min="3" max="3" width="8.8515625" style="8" customWidth="1"/>
    <col min="4" max="8" width="9.140625" style="8" customWidth="1"/>
    <col min="9" max="9" width="4.7109375" style="8" customWidth="1"/>
    <col min="10" max="10" width="9.7109375" style="8" customWidth="1"/>
    <col min="11" max="11" width="9.140625" style="8" customWidth="1"/>
    <col min="12" max="16" width="8.8515625" style="8" customWidth="1"/>
    <col min="17" max="17" width="4.8515625" style="8" customWidth="1"/>
    <col min="18" max="18" width="11.140625" style="8" customWidth="1"/>
    <col min="19" max="19" width="13.140625" style="8" customWidth="1"/>
    <col min="20" max="20" width="12.28125" style="8" customWidth="1"/>
    <col min="21" max="21" width="12.00390625" style="8" customWidth="1"/>
    <col min="22" max="23" width="11.421875" style="8" customWidth="1"/>
    <col min="24" max="24" width="12.7109375" style="8" customWidth="1"/>
    <col min="25" max="16384" width="8.8515625" style="8" customWidth="1"/>
  </cols>
  <sheetData>
    <row r="1" spans="1:21" s="24" customFormat="1" ht="15.75">
      <c r="A1" s="21" t="s">
        <v>72</v>
      </c>
      <c r="B1" s="22"/>
      <c r="C1" s="23" t="s">
        <v>7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s="24" customFormat="1" ht="15.75">
      <c r="A2" s="26" t="s">
        <v>73</v>
      </c>
      <c r="B2" s="27"/>
      <c r="C2" s="4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s="24" customFormat="1" ht="15.75">
      <c r="A3" s="44"/>
      <c r="B3" s="45"/>
      <c r="C3" s="4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 s="24" customFormat="1" ht="15.75">
      <c r="A4" s="46"/>
      <c r="B4" s="45"/>
      <c r="C4" s="4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2:21" ht="15.75">
      <c r="B5" s="38" t="s">
        <v>69</v>
      </c>
      <c r="D5" s="31"/>
      <c r="E5" s="31"/>
      <c r="F5" s="31"/>
      <c r="G5" s="31"/>
      <c r="H5" s="31"/>
      <c r="I5" s="31"/>
      <c r="J5" s="38" t="s">
        <v>70</v>
      </c>
      <c r="L5" s="31"/>
      <c r="M5" s="31"/>
      <c r="N5" s="31"/>
      <c r="O5" s="31"/>
      <c r="P5" s="31"/>
      <c r="Q5" s="31"/>
      <c r="R5" s="82" t="s">
        <v>19</v>
      </c>
      <c r="T5" s="38"/>
      <c r="U5" s="31"/>
    </row>
    <row r="6" spans="3:21" ht="15">
      <c r="C6" s="39"/>
      <c r="D6" s="39"/>
      <c r="E6" s="39"/>
      <c r="F6" s="39"/>
      <c r="G6" s="39"/>
      <c r="H6" s="39"/>
      <c r="I6" s="31"/>
      <c r="J6" s="31"/>
      <c r="K6" s="39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4" s="13" customFormat="1" ht="15">
      <c r="A7" s="30" t="s">
        <v>29</v>
      </c>
      <c r="B7" s="83" t="s">
        <v>34</v>
      </c>
      <c r="C7" s="25" t="s">
        <v>35</v>
      </c>
      <c r="D7" s="25" t="s">
        <v>58</v>
      </c>
      <c r="E7" s="25" t="s">
        <v>75</v>
      </c>
      <c r="F7" s="13" t="s">
        <v>16</v>
      </c>
      <c r="G7" s="13" t="s">
        <v>59</v>
      </c>
      <c r="H7" s="81" t="s">
        <v>0</v>
      </c>
      <c r="I7" s="25"/>
      <c r="J7" s="83" t="s">
        <v>34</v>
      </c>
      <c r="K7" s="25" t="s">
        <v>35</v>
      </c>
      <c r="L7" s="25" t="s">
        <v>58</v>
      </c>
      <c r="M7" s="25" t="s">
        <v>75</v>
      </c>
      <c r="N7" s="13" t="s">
        <v>16</v>
      </c>
      <c r="O7" s="13" t="s">
        <v>59</v>
      </c>
      <c r="P7" s="81" t="s">
        <v>0</v>
      </c>
      <c r="Q7" s="39"/>
      <c r="R7" s="40" t="s">
        <v>34</v>
      </c>
      <c r="S7" s="39" t="s">
        <v>35</v>
      </c>
      <c r="T7" s="39" t="s">
        <v>58</v>
      </c>
      <c r="U7" s="39" t="s">
        <v>75</v>
      </c>
      <c r="V7" s="13" t="s">
        <v>16</v>
      </c>
      <c r="W7" s="13" t="s">
        <v>59</v>
      </c>
      <c r="X7" s="81" t="s">
        <v>0</v>
      </c>
    </row>
    <row r="8" spans="1:24" s="13" customFormat="1" ht="15">
      <c r="A8" s="30" t="s">
        <v>31</v>
      </c>
      <c r="B8" s="25" t="s">
        <v>42</v>
      </c>
      <c r="C8" s="25" t="s">
        <v>42</v>
      </c>
      <c r="D8" s="25" t="s">
        <v>42</v>
      </c>
      <c r="E8" s="25" t="s">
        <v>42</v>
      </c>
      <c r="F8" s="13" t="s">
        <v>41</v>
      </c>
      <c r="G8" s="13" t="s">
        <v>41</v>
      </c>
      <c r="H8" s="85" t="s">
        <v>51</v>
      </c>
      <c r="I8" s="25"/>
      <c r="J8" s="25" t="s">
        <v>42</v>
      </c>
      <c r="K8" s="25" t="s">
        <v>42</v>
      </c>
      <c r="L8" s="25" t="s">
        <v>42</v>
      </c>
      <c r="M8" s="84" t="s">
        <v>42</v>
      </c>
      <c r="N8" s="13" t="s">
        <v>41</v>
      </c>
      <c r="O8" s="13" t="s">
        <v>41</v>
      </c>
      <c r="P8" s="81" t="s">
        <v>55</v>
      </c>
      <c r="Q8" s="39"/>
      <c r="R8" s="39" t="s">
        <v>56</v>
      </c>
      <c r="S8" s="39" t="s">
        <v>56</v>
      </c>
      <c r="T8" s="39" t="s">
        <v>56</v>
      </c>
      <c r="U8" s="39" t="s">
        <v>56</v>
      </c>
      <c r="V8" s="13" t="s">
        <v>56</v>
      </c>
      <c r="W8" s="13" t="s">
        <v>56</v>
      </c>
      <c r="X8" s="81" t="s">
        <v>56</v>
      </c>
    </row>
    <row r="9" spans="1:24" s="13" customFormat="1" ht="15">
      <c r="A9" s="30" t="s">
        <v>30</v>
      </c>
      <c r="B9" s="25" t="s">
        <v>51</v>
      </c>
      <c r="C9" s="25" t="s">
        <v>40</v>
      </c>
      <c r="D9" s="25" t="s">
        <v>40</v>
      </c>
      <c r="E9" s="25" t="s">
        <v>51</v>
      </c>
      <c r="F9" s="13" t="s">
        <v>61</v>
      </c>
      <c r="G9" s="13" t="s">
        <v>51</v>
      </c>
      <c r="H9" s="85" t="s">
        <v>41</v>
      </c>
      <c r="I9" s="25"/>
      <c r="J9" s="25" t="s">
        <v>55</v>
      </c>
      <c r="K9" s="25" t="s">
        <v>55</v>
      </c>
      <c r="L9" s="25" t="s">
        <v>55</v>
      </c>
      <c r="M9" s="84" t="s">
        <v>55</v>
      </c>
      <c r="N9" s="13" t="s">
        <v>57</v>
      </c>
      <c r="O9" s="13" t="s">
        <v>3</v>
      </c>
      <c r="P9" s="85" t="s">
        <v>41</v>
      </c>
      <c r="Q9" s="39"/>
      <c r="R9" s="39" t="s">
        <v>55</v>
      </c>
      <c r="S9" s="39" t="s">
        <v>55</v>
      </c>
      <c r="T9" s="39" t="s">
        <v>55</v>
      </c>
      <c r="U9" s="41" t="s">
        <v>55</v>
      </c>
      <c r="V9" s="13" t="s">
        <v>57</v>
      </c>
      <c r="W9" s="13" t="s">
        <v>3</v>
      </c>
      <c r="X9" s="81" t="s">
        <v>55</v>
      </c>
    </row>
    <row r="10" spans="1:24" ht="15">
      <c r="A10" s="17">
        <v>1635</v>
      </c>
      <c r="B10" s="25">
        <v>4</v>
      </c>
      <c r="C10" s="25">
        <v>30.5</v>
      </c>
      <c r="D10" s="25"/>
      <c r="E10" s="25"/>
      <c r="F10" s="13"/>
      <c r="G10" s="13"/>
      <c r="H10" s="49">
        <v>10.4</v>
      </c>
      <c r="I10" s="31"/>
      <c r="J10" s="31">
        <v>0.348280365694384</v>
      </c>
      <c r="K10" s="31">
        <v>2.655637788419678</v>
      </c>
      <c r="L10" s="31">
        <v>0</v>
      </c>
      <c r="M10" s="31">
        <v>0</v>
      </c>
      <c r="N10" s="13"/>
      <c r="O10" s="13"/>
      <c r="P10" s="31">
        <v>0.9055289508053984</v>
      </c>
      <c r="Q10" s="31"/>
      <c r="R10" s="31">
        <v>1.1127993034392687</v>
      </c>
      <c r="S10" s="31">
        <v>8.485094688724423</v>
      </c>
      <c r="T10" s="31">
        <v>0</v>
      </c>
      <c r="U10" s="31">
        <v>0</v>
      </c>
      <c r="V10" s="13"/>
      <c r="W10" s="13"/>
      <c r="X10" s="35">
        <v>2.8932781889420984</v>
      </c>
    </row>
    <row r="11" spans="1:24" ht="15">
      <c r="A11" s="17">
        <v>1636</v>
      </c>
      <c r="B11" s="25"/>
      <c r="C11" s="25"/>
      <c r="D11" s="25"/>
      <c r="E11" s="25"/>
      <c r="F11" s="49">
        <v>18</v>
      </c>
      <c r="G11" s="49">
        <v>18</v>
      </c>
      <c r="H11" s="49"/>
      <c r="I11" s="31"/>
      <c r="J11" s="31">
        <v>0</v>
      </c>
      <c r="K11" s="31">
        <v>0</v>
      </c>
      <c r="L11" s="31">
        <v>0</v>
      </c>
      <c r="M11" s="31">
        <v>0</v>
      </c>
      <c r="N11" s="48">
        <v>0.42194092827004215</v>
      </c>
      <c r="O11" s="48">
        <v>1.567261645624728</v>
      </c>
      <c r="P11" s="31">
        <v>0</v>
      </c>
      <c r="Q11" s="31"/>
      <c r="R11" s="31">
        <v>0</v>
      </c>
      <c r="S11" s="31">
        <v>0</v>
      </c>
      <c r="T11" s="31">
        <v>0</v>
      </c>
      <c r="U11" s="31">
        <v>0</v>
      </c>
      <c r="V11" s="53">
        <v>1.3481540084388184</v>
      </c>
      <c r="W11" s="53">
        <v>5.0075968654767085</v>
      </c>
      <c r="X11" s="35">
        <v>0</v>
      </c>
    </row>
    <row r="12" spans="1:24" ht="15">
      <c r="A12" s="17">
        <v>1637</v>
      </c>
      <c r="B12" s="25"/>
      <c r="C12" s="25">
        <v>40</v>
      </c>
      <c r="D12" s="25"/>
      <c r="E12" s="25"/>
      <c r="F12" s="49"/>
      <c r="G12" s="49"/>
      <c r="H12" s="49"/>
      <c r="I12" s="31"/>
      <c r="J12" s="31">
        <v>0</v>
      </c>
      <c r="K12" s="31">
        <v>3.48280365694384</v>
      </c>
      <c r="L12" s="31">
        <v>0</v>
      </c>
      <c r="M12" s="31">
        <v>0</v>
      </c>
      <c r="N12" s="48">
        <v>0</v>
      </c>
      <c r="O12" s="48">
        <v>0</v>
      </c>
      <c r="P12" s="31">
        <v>0</v>
      </c>
      <c r="Q12" s="31"/>
      <c r="R12" s="31">
        <v>0</v>
      </c>
      <c r="S12" s="31">
        <v>11.127993034392686</v>
      </c>
      <c r="T12" s="31">
        <v>0</v>
      </c>
      <c r="U12" s="31">
        <v>0</v>
      </c>
      <c r="V12" s="53">
        <v>0</v>
      </c>
      <c r="W12" s="53">
        <v>0</v>
      </c>
      <c r="X12" s="35">
        <v>0</v>
      </c>
    </row>
    <row r="13" spans="1:24" ht="15">
      <c r="A13" s="17">
        <v>1638</v>
      </c>
      <c r="B13" s="25"/>
      <c r="C13" s="25"/>
      <c r="D13" s="25"/>
      <c r="E13" s="25"/>
      <c r="F13" s="49">
        <v>18</v>
      </c>
      <c r="G13" s="49"/>
      <c r="H13" s="49">
        <v>10</v>
      </c>
      <c r="I13" s="31"/>
      <c r="J13" s="31">
        <v>0</v>
      </c>
      <c r="K13" s="31">
        <v>0</v>
      </c>
      <c r="L13" s="31">
        <v>0</v>
      </c>
      <c r="M13" s="31">
        <v>0</v>
      </c>
      <c r="N13" s="48">
        <v>0.42194092827004215</v>
      </c>
      <c r="O13" s="48">
        <v>0</v>
      </c>
      <c r="P13" s="31">
        <v>0.87070091423596</v>
      </c>
      <c r="Q13" s="31"/>
      <c r="R13" s="31">
        <v>0</v>
      </c>
      <c r="S13" s="31">
        <v>0</v>
      </c>
      <c r="T13" s="31">
        <v>0</v>
      </c>
      <c r="U13" s="31">
        <v>0</v>
      </c>
      <c r="V13" s="53">
        <v>1.3481540084388184</v>
      </c>
      <c r="W13" s="53">
        <v>0</v>
      </c>
      <c r="X13" s="35">
        <v>2.7819982585981715</v>
      </c>
    </row>
    <row r="14" spans="1:24" ht="15">
      <c r="A14" s="17">
        <v>1639</v>
      </c>
      <c r="B14" s="25">
        <v>3</v>
      </c>
      <c r="C14" s="25">
        <v>30</v>
      </c>
      <c r="D14" s="25"/>
      <c r="E14" s="25"/>
      <c r="F14" s="49">
        <v>18</v>
      </c>
      <c r="G14" s="49">
        <v>16</v>
      </c>
      <c r="H14" s="49">
        <v>10</v>
      </c>
      <c r="I14" s="31"/>
      <c r="J14" s="31">
        <v>0.261210274270788</v>
      </c>
      <c r="K14" s="31">
        <v>2.61210274270788</v>
      </c>
      <c r="L14" s="31">
        <v>0</v>
      </c>
      <c r="M14" s="31">
        <v>0</v>
      </c>
      <c r="N14" s="48">
        <v>0.42194092827004215</v>
      </c>
      <c r="O14" s="48">
        <v>1.393121462777536</v>
      </c>
      <c r="P14" s="31">
        <v>0.87070091423596</v>
      </c>
      <c r="Q14" s="31"/>
      <c r="R14" s="31">
        <v>0.8345994775794516</v>
      </c>
      <c r="S14" s="31">
        <v>8.345994775794514</v>
      </c>
      <c r="T14" s="31">
        <v>0</v>
      </c>
      <c r="U14" s="31">
        <v>0</v>
      </c>
      <c r="V14" s="53">
        <v>1.3481540084388184</v>
      </c>
      <c r="W14" s="53">
        <v>4.451197213757075</v>
      </c>
      <c r="X14" s="35">
        <v>2.7819982585981715</v>
      </c>
    </row>
    <row r="15" spans="1:24" ht="15">
      <c r="A15" s="17">
        <v>1640</v>
      </c>
      <c r="B15" s="25">
        <v>3</v>
      </c>
      <c r="C15" s="25"/>
      <c r="D15" s="25"/>
      <c r="E15" s="25"/>
      <c r="F15" s="49">
        <v>18</v>
      </c>
      <c r="G15" s="49">
        <v>16</v>
      </c>
      <c r="H15" s="49">
        <v>10</v>
      </c>
      <c r="I15" s="31"/>
      <c r="J15" s="31">
        <v>0.261210274270788</v>
      </c>
      <c r="K15" s="31">
        <v>0</v>
      </c>
      <c r="L15" s="31">
        <v>0</v>
      </c>
      <c r="M15" s="31">
        <v>0</v>
      </c>
      <c r="N15" s="48">
        <v>0.42194092827004215</v>
      </c>
      <c r="O15" s="48">
        <v>1.393121462777536</v>
      </c>
      <c r="P15" s="31">
        <v>0.87070091423596</v>
      </c>
      <c r="Q15" s="31"/>
      <c r="R15" s="31">
        <v>0.8345994775794516</v>
      </c>
      <c r="S15" s="31">
        <v>0</v>
      </c>
      <c r="T15" s="31">
        <v>0</v>
      </c>
      <c r="U15" s="31">
        <v>0</v>
      </c>
      <c r="V15" s="53">
        <v>1.3481540084388184</v>
      </c>
      <c r="W15" s="53">
        <v>4.451197213757075</v>
      </c>
      <c r="X15" s="35">
        <v>2.7819982585981715</v>
      </c>
    </row>
    <row r="16" spans="1:24" ht="15">
      <c r="A16" s="17">
        <v>1641</v>
      </c>
      <c r="B16" s="25">
        <v>3</v>
      </c>
      <c r="C16" s="25"/>
      <c r="D16" s="25"/>
      <c r="E16" s="25"/>
      <c r="F16" s="49">
        <v>16.4</v>
      </c>
      <c r="G16" s="49"/>
      <c r="H16" s="49">
        <v>11.6</v>
      </c>
      <c r="I16" s="31"/>
      <c r="J16" s="31">
        <v>0.261210274270788</v>
      </c>
      <c r="K16" s="31">
        <v>0</v>
      </c>
      <c r="L16" s="31">
        <v>0</v>
      </c>
      <c r="M16" s="31">
        <v>0</v>
      </c>
      <c r="N16" s="48">
        <v>0.3844350679793717</v>
      </c>
      <c r="O16" s="48">
        <v>0</v>
      </c>
      <c r="P16" s="31">
        <v>1.0100130605137136</v>
      </c>
      <c r="Q16" s="31"/>
      <c r="R16" s="31">
        <v>0.8345994775794516</v>
      </c>
      <c r="S16" s="31">
        <v>0</v>
      </c>
      <c r="T16" s="31">
        <v>0</v>
      </c>
      <c r="U16" s="31">
        <v>0</v>
      </c>
      <c r="V16" s="53">
        <v>1.22831809657759</v>
      </c>
      <c r="W16" s="53">
        <v>0</v>
      </c>
      <c r="X16" s="35">
        <v>3.227117979973879</v>
      </c>
    </row>
    <row r="17" spans="1:24" ht="15">
      <c r="A17" s="17">
        <v>1642</v>
      </c>
      <c r="B17" s="25"/>
      <c r="C17" s="25"/>
      <c r="D17" s="25"/>
      <c r="E17" s="25"/>
      <c r="F17" s="49">
        <v>18</v>
      </c>
      <c r="G17" s="49"/>
      <c r="H17" s="49"/>
      <c r="I17" s="31"/>
      <c r="J17" s="31">
        <v>0</v>
      </c>
      <c r="K17" s="31">
        <v>0</v>
      </c>
      <c r="L17" s="31">
        <v>0</v>
      </c>
      <c r="M17" s="31">
        <v>0</v>
      </c>
      <c r="N17" s="48">
        <v>0.42194092827004215</v>
      </c>
      <c r="O17" s="48">
        <v>0</v>
      </c>
      <c r="P17" s="31">
        <v>0</v>
      </c>
      <c r="Q17" s="31"/>
      <c r="R17" s="31">
        <v>0</v>
      </c>
      <c r="S17" s="31">
        <v>0</v>
      </c>
      <c r="T17" s="31">
        <v>0</v>
      </c>
      <c r="U17" s="31">
        <v>0</v>
      </c>
      <c r="V17" s="53">
        <v>1.3481540084388184</v>
      </c>
      <c r="W17" s="53">
        <v>0</v>
      </c>
      <c r="X17" s="35">
        <v>0</v>
      </c>
    </row>
    <row r="18" spans="1:24" ht="15">
      <c r="A18" s="17">
        <v>1643</v>
      </c>
      <c r="B18" s="25"/>
      <c r="C18" s="25"/>
      <c r="D18" s="25"/>
      <c r="E18" s="25"/>
      <c r="F18" s="49"/>
      <c r="G18" s="49"/>
      <c r="H18" s="49"/>
      <c r="I18" s="31"/>
      <c r="J18" s="31">
        <v>0</v>
      </c>
      <c r="K18" s="31">
        <v>0</v>
      </c>
      <c r="L18" s="31">
        <v>0</v>
      </c>
      <c r="M18" s="31">
        <v>0</v>
      </c>
      <c r="N18" s="48">
        <v>0</v>
      </c>
      <c r="O18" s="48">
        <v>0</v>
      </c>
      <c r="P18" s="31">
        <v>0</v>
      </c>
      <c r="Q18" s="31"/>
      <c r="R18" s="31">
        <v>0</v>
      </c>
      <c r="S18" s="31">
        <v>0</v>
      </c>
      <c r="T18" s="31">
        <v>0</v>
      </c>
      <c r="U18" s="31">
        <v>0</v>
      </c>
      <c r="V18" s="53">
        <v>0</v>
      </c>
      <c r="W18" s="53">
        <v>0</v>
      </c>
      <c r="X18" s="35">
        <v>0</v>
      </c>
    </row>
    <row r="19" spans="1:24" ht="15">
      <c r="A19" s="17">
        <v>1644</v>
      </c>
      <c r="B19" s="25"/>
      <c r="C19" s="25"/>
      <c r="D19" s="25"/>
      <c r="E19" s="25"/>
      <c r="F19" s="49"/>
      <c r="G19" s="49"/>
      <c r="H19" s="49"/>
      <c r="I19" s="31"/>
      <c r="J19" s="31">
        <v>0</v>
      </c>
      <c r="K19" s="31">
        <v>0</v>
      </c>
      <c r="L19" s="31">
        <v>0</v>
      </c>
      <c r="M19" s="31">
        <v>0</v>
      </c>
      <c r="N19" s="48">
        <v>0</v>
      </c>
      <c r="O19" s="48">
        <v>0</v>
      </c>
      <c r="P19" s="31">
        <v>0</v>
      </c>
      <c r="Q19" s="31"/>
      <c r="R19" s="31">
        <v>0</v>
      </c>
      <c r="S19" s="31">
        <v>0</v>
      </c>
      <c r="T19" s="31">
        <v>0</v>
      </c>
      <c r="U19" s="31">
        <v>0</v>
      </c>
      <c r="V19" s="53">
        <v>0</v>
      </c>
      <c r="W19" s="53">
        <v>0</v>
      </c>
      <c r="X19" s="35">
        <v>0</v>
      </c>
    </row>
    <row r="20" spans="1:24" ht="15">
      <c r="A20" s="17">
        <v>1645</v>
      </c>
      <c r="B20" s="25"/>
      <c r="C20" s="25"/>
      <c r="D20" s="25"/>
      <c r="E20" s="25"/>
      <c r="F20" s="49"/>
      <c r="G20" s="49"/>
      <c r="H20" s="49"/>
      <c r="I20" s="31"/>
      <c r="J20" s="31">
        <v>0</v>
      </c>
      <c r="K20" s="31">
        <v>0</v>
      </c>
      <c r="L20" s="31">
        <v>0</v>
      </c>
      <c r="M20" s="31">
        <v>0</v>
      </c>
      <c r="N20" s="48">
        <v>0</v>
      </c>
      <c r="O20" s="48">
        <v>0</v>
      </c>
      <c r="P20" s="31">
        <v>0</v>
      </c>
      <c r="Q20" s="31"/>
      <c r="R20" s="31">
        <v>0</v>
      </c>
      <c r="S20" s="31">
        <v>0</v>
      </c>
      <c r="T20" s="31">
        <v>0</v>
      </c>
      <c r="U20" s="31">
        <v>0</v>
      </c>
      <c r="V20" s="53">
        <v>0</v>
      </c>
      <c r="W20" s="53">
        <v>0</v>
      </c>
      <c r="X20" s="35">
        <v>0</v>
      </c>
    </row>
    <row r="21" spans="1:24" ht="15">
      <c r="A21" s="17">
        <v>1646</v>
      </c>
      <c r="B21" s="25"/>
      <c r="C21" s="25"/>
      <c r="D21" s="25"/>
      <c r="E21" s="25"/>
      <c r="F21" s="49"/>
      <c r="G21" s="49"/>
      <c r="H21" s="49"/>
      <c r="I21" s="31"/>
      <c r="J21" s="31">
        <v>0</v>
      </c>
      <c r="K21" s="31">
        <v>0</v>
      </c>
      <c r="L21" s="31">
        <v>0</v>
      </c>
      <c r="M21" s="31">
        <v>0</v>
      </c>
      <c r="N21" s="48">
        <v>0</v>
      </c>
      <c r="O21" s="48">
        <v>0</v>
      </c>
      <c r="P21" s="31">
        <v>0</v>
      </c>
      <c r="Q21" s="31"/>
      <c r="R21" s="31">
        <v>0</v>
      </c>
      <c r="S21" s="31">
        <v>0</v>
      </c>
      <c r="T21" s="31">
        <v>0</v>
      </c>
      <c r="U21" s="31">
        <v>0</v>
      </c>
      <c r="V21" s="53">
        <v>0</v>
      </c>
      <c r="W21" s="53">
        <v>0</v>
      </c>
      <c r="X21" s="35">
        <v>0</v>
      </c>
    </row>
    <row r="22" spans="1:24" ht="15">
      <c r="A22" s="17">
        <v>1647</v>
      </c>
      <c r="B22" s="25"/>
      <c r="C22" s="25"/>
      <c r="D22" s="25"/>
      <c r="E22" s="25"/>
      <c r="F22" s="49"/>
      <c r="G22" s="49"/>
      <c r="H22" s="49"/>
      <c r="I22" s="31"/>
      <c r="J22" s="31">
        <v>0</v>
      </c>
      <c r="K22" s="31">
        <v>0</v>
      </c>
      <c r="L22" s="31">
        <v>0</v>
      </c>
      <c r="M22" s="31">
        <v>0</v>
      </c>
      <c r="N22" s="48">
        <v>0</v>
      </c>
      <c r="O22" s="48">
        <v>0</v>
      </c>
      <c r="P22" s="31">
        <v>0</v>
      </c>
      <c r="Q22" s="31"/>
      <c r="R22" s="31">
        <v>0</v>
      </c>
      <c r="S22" s="31">
        <v>0</v>
      </c>
      <c r="T22" s="31">
        <v>0</v>
      </c>
      <c r="U22" s="31">
        <v>0</v>
      </c>
      <c r="V22" s="53">
        <v>0</v>
      </c>
      <c r="W22" s="53">
        <v>0</v>
      </c>
      <c r="X22" s="35">
        <v>0</v>
      </c>
    </row>
    <row r="23" spans="1:24" ht="15">
      <c r="A23" s="17">
        <v>1648</v>
      </c>
      <c r="B23" s="25"/>
      <c r="C23" s="25"/>
      <c r="D23" s="25"/>
      <c r="E23" s="25"/>
      <c r="F23" s="49"/>
      <c r="G23" s="49"/>
      <c r="H23" s="49"/>
      <c r="I23" s="31"/>
      <c r="J23" s="31">
        <v>0</v>
      </c>
      <c r="K23" s="31">
        <v>0</v>
      </c>
      <c r="L23" s="31">
        <v>0</v>
      </c>
      <c r="M23" s="31">
        <v>0</v>
      </c>
      <c r="N23" s="48">
        <v>0</v>
      </c>
      <c r="O23" s="48">
        <v>0</v>
      </c>
      <c r="P23" s="31">
        <v>0</v>
      </c>
      <c r="Q23" s="31"/>
      <c r="R23" s="31">
        <v>0</v>
      </c>
      <c r="S23" s="31">
        <v>0</v>
      </c>
      <c r="T23" s="31">
        <v>0</v>
      </c>
      <c r="U23" s="31">
        <v>0</v>
      </c>
      <c r="V23" s="53">
        <v>0</v>
      </c>
      <c r="W23" s="53">
        <v>0</v>
      </c>
      <c r="X23" s="35">
        <v>0</v>
      </c>
    </row>
    <row r="24" spans="1:24" ht="15">
      <c r="A24" s="17">
        <v>1649</v>
      </c>
      <c r="B24" s="25"/>
      <c r="C24" s="25"/>
      <c r="D24" s="25"/>
      <c r="E24" s="25"/>
      <c r="F24" s="49"/>
      <c r="G24" s="49"/>
      <c r="H24" s="49"/>
      <c r="I24" s="31"/>
      <c r="J24" s="31">
        <v>0</v>
      </c>
      <c r="K24" s="31">
        <v>0</v>
      </c>
      <c r="L24" s="31">
        <v>0</v>
      </c>
      <c r="M24" s="31">
        <v>0</v>
      </c>
      <c r="N24" s="48">
        <v>0</v>
      </c>
      <c r="O24" s="48">
        <v>0</v>
      </c>
      <c r="P24" s="31">
        <v>0</v>
      </c>
      <c r="Q24" s="31"/>
      <c r="R24" s="31">
        <v>0</v>
      </c>
      <c r="S24" s="31">
        <v>0</v>
      </c>
      <c r="T24" s="31">
        <v>0</v>
      </c>
      <c r="U24" s="31">
        <v>0</v>
      </c>
      <c r="V24" s="53">
        <v>0</v>
      </c>
      <c r="W24" s="53">
        <v>0</v>
      </c>
      <c r="X24" s="35">
        <v>0</v>
      </c>
    </row>
    <row r="25" spans="1:24" ht="15">
      <c r="A25" s="17">
        <v>1650</v>
      </c>
      <c r="B25" s="25"/>
      <c r="C25" s="25"/>
      <c r="D25" s="25"/>
      <c r="E25" s="25"/>
      <c r="F25" s="49"/>
      <c r="G25" s="49"/>
      <c r="H25" s="49"/>
      <c r="I25" s="31"/>
      <c r="J25" s="31">
        <v>0</v>
      </c>
      <c r="K25" s="31">
        <v>0</v>
      </c>
      <c r="L25" s="31">
        <v>0</v>
      </c>
      <c r="M25" s="31">
        <v>0</v>
      </c>
      <c r="N25" s="48">
        <v>0</v>
      </c>
      <c r="O25" s="48">
        <v>0</v>
      </c>
      <c r="P25" s="31">
        <v>0</v>
      </c>
      <c r="Q25" s="31"/>
      <c r="R25" s="31">
        <v>0</v>
      </c>
      <c r="S25" s="31">
        <v>0</v>
      </c>
      <c r="T25" s="31">
        <v>0</v>
      </c>
      <c r="U25" s="31">
        <v>0</v>
      </c>
      <c r="V25" s="53">
        <v>0</v>
      </c>
      <c r="W25" s="53">
        <v>0</v>
      </c>
      <c r="X25" s="35">
        <v>0</v>
      </c>
    </row>
    <row r="26" spans="1:24" ht="15">
      <c r="A26" s="17">
        <v>1651</v>
      </c>
      <c r="B26" s="25"/>
      <c r="C26" s="25"/>
      <c r="D26" s="25"/>
      <c r="E26" s="25"/>
      <c r="F26" s="49"/>
      <c r="G26" s="49"/>
      <c r="H26" s="49"/>
      <c r="I26" s="31"/>
      <c r="J26" s="31">
        <v>0</v>
      </c>
      <c r="K26" s="31">
        <v>0</v>
      </c>
      <c r="L26" s="31">
        <v>0</v>
      </c>
      <c r="M26" s="31">
        <v>0</v>
      </c>
      <c r="N26" s="48">
        <v>0</v>
      </c>
      <c r="O26" s="48">
        <v>0</v>
      </c>
      <c r="P26" s="31">
        <v>0</v>
      </c>
      <c r="Q26" s="31"/>
      <c r="R26" s="31">
        <v>0</v>
      </c>
      <c r="S26" s="31">
        <v>0</v>
      </c>
      <c r="T26" s="31">
        <v>0</v>
      </c>
      <c r="U26" s="31">
        <v>0</v>
      </c>
      <c r="V26" s="53">
        <v>0</v>
      </c>
      <c r="W26" s="53">
        <v>0</v>
      </c>
      <c r="X26" s="35">
        <v>0</v>
      </c>
    </row>
    <row r="27" spans="1:24" ht="15">
      <c r="A27" s="17">
        <v>1652</v>
      </c>
      <c r="B27" s="25"/>
      <c r="C27" s="25"/>
      <c r="D27" s="25"/>
      <c r="E27" s="25"/>
      <c r="F27" s="49"/>
      <c r="G27" s="49"/>
      <c r="H27" s="49"/>
      <c r="I27" s="31"/>
      <c r="J27" s="31">
        <v>0</v>
      </c>
      <c r="K27" s="31">
        <v>0</v>
      </c>
      <c r="L27" s="31">
        <v>0</v>
      </c>
      <c r="M27" s="31">
        <v>0</v>
      </c>
      <c r="N27" s="48">
        <v>0</v>
      </c>
      <c r="O27" s="48">
        <v>0</v>
      </c>
      <c r="P27" s="31">
        <v>0</v>
      </c>
      <c r="Q27" s="31"/>
      <c r="R27" s="31">
        <v>0</v>
      </c>
      <c r="S27" s="31">
        <v>0</v>
      </c>
      <c r="T27" s="31">
        <v>0</v>
      </c>
      <c r="U27" s="31">
        <v>0</v>
      </c>
      <c r="V27" s="53">
        <v>0</v>
      </c>
      <c r="W27" s="53">
        <v>0</v>
      </c>
      <c r="X27" s="35">
        <v>0</v>
      </c>
    </row>
    <row r="28" spans="1:24" ht="15">
      <c r="A28" s="17">
        <v>1653</v>
      </c>
      <c r="B28" s="25"/>
      <c r="C28" s="25"/>
      <c r="D28" s="25"/>
      <c r="E28" s="25"/>
      <c r="F28" s="49"/>
      <c r="G28" s="49"/>
      <c r="H28" s="49"/>
      <c r="I28" s="31"/>
      <c r="J28" s="31">
        <v>0</v>
      </c>
      <c r="K28" s="31">
        <v>0</v>
      </c>
      <c r="L28" s="31">
        <v>0</v>
      </c>
      <c r="M28" s="31">
        <v>0</v>
      </c>
      <c r="N28" s="48">
        <v>0</v>
      </c>
      <c r="O28" s="48">
        <v>0</v>
      </c>
      <c r="P28" s="31">
        <v>0</v>
      </c>
      <c r="Q28" s="31"/>
      <c r="R28" s="31">
        <v>0</v>
      </c>
      <c r="S28" s="31">
        <v>0</v>
      </c>
      <c r="T28" s="31">
        <v>0</v>
      </c>
      <c r="U28" s="31">
        <v>0</v>
      </c>
      <c r="V28" s="53">
        <v>0</v>
      </c>
      <c r="W28" s="53">
        <v>0</v>
      </c>
      <c r="X28" s="35">
        <v>0</v>
      </c>
    </row>
    <row r="29" spans="1:24" ht="15">
      <c r="A29" s="17">
        <v>1654</v>
      </c>
      <c r="B29" s="25"/>
      <c r="C29" s="25"/>
      <c r="D29" s="25"/>
      <c r="E29" s="25"/>
      <c r="F29" s="49"/>
      <c r="G29" s="49"/>
      <c r="H29" s="49"/>
      <c r="I29" s="31"/>
      <c r="J29" s="31">
        <v>0</v>
      </c>
      <c r="K29" s="31">
        <v>0</v>
      </c>
      <c r="L29" s="31">
        <v>0</v>
      </c>
      <c r="M29" s="31">
        <v>0</v>
      </c>
      <c r="N29" s="48">
        <v>0</v>
      </c>
      <c r="O29" s="48">
        <v>0</v>
      </c>
      <c r="P29" s="31">
        <v>0</v>
      </c>
      <c r="Q29" s="31"/>
      <c r="R29" s="31">
        <v>0</v>
      </c>
      <c r="S29" s="31">
        <v>0</v>
      </c>
      <c r="T29" s="31">
        <v>0</v>
      </c>
      <c r="U29" s="31">
        <v>0</v>
      </c>
      <c r="V29" s="53">
        <v>0</v>
      </c>
      <c r="W29" s="53">
        <v>0</v>
      </c>
      <c r="X29" s="35">
        <v>0</v>
      </c>
    </row>
    <row r="30" spans="1:24" ht="15">
      <c r="A30" s="17">
        <v>1655</v>
      </c>
      <c r="B30" s="25"/>
      <c r="C30" s="25"/>
      <c r="D30" s="25"/>
      <c r="E30" s="25"/>
      <c r="F30" s="49"/>
      <c r="G30" s="49"/>
      <c r="H30" s="49"/>
      <c r="I30" s="31"/>
      <c r="J30" s="31">
        <v>0</v>
      </c>
      <c r="K30" s="31">
        <v>0</v>
      </c>
      <c r="L30" s="31">
        <v>0</v>
      </c>
      <c r="M30" s="31">
        <v>0</v>
      </c>
      <c r="N30" s="48">
        <v>0</v>
      </c>
      <c r="O30" s="48">
        <v>0</v>
      </c>
      <c r="P30" s="31">
        <v>0</v>
      </c>
      <c r="Q30" s="31"/>
      <c r="R30" s="31">
        <v>0</v>
      </c>
      <c r="S30" s="31">
        <v>0</v>
      </c>
      <c r="T30" s="31">
        <v>0</v>
      </c>
      <c r="U30" s="31">
        <v>0</v>
      </c>
      <c r="V30" s="53">
        <v>0</v>
      </c>
      <c r="W30" s="53">
        <v>0</v>
      </c>
      <c r="X30" s="35">
        <v>0</v>
      </c>
    </row>
    <row r="31" spans="1:24" ht="15">
      <c r="A31" s="17">
        <v>1656</v>
      </c>
      <c r="B31" s="25"/>
      <c r="C31" s="25"/>
      <c r="D31" s="25"/>
      <c r="E31" s="25"/>
      <c r="F31" s="49"/>
      <c r="G31" s="49"/>
      <c r="H31" s="49"/>
      <c r="I31" s="31"/>
      <c r="J31" s="31">
        <v>0</v>
      </c>
      <c r="K31" s="31">
        <v>0</v>
      </c>
      <c r="L31" s="31">
        <v>0</v>
      </c>
      <c r="M31" s="31">
        <v>0</v>
      </c>
      <c r="N31" s="48">
        <v>0</v>
      </c>
      <c r="O31" s="48">
        <v>0</v>
      </c>
      <c r="P31" s="31">
        <v>0</v>
      </c>
      <c r="Q31" s="31"/>
      <c r="R31" s="31">
        <v>0</v>
      </c>
      <c r="S31" s="31">
        <v>0</v>
      </c>
      <c r="T31" s="31">
        <v>0</v>
      </c>
      <c r="U31" s="31">
        <v>0</v>
      </c>
      <c r="V31" s="53">
        <v>0</v>
      </c>
      <c r="W31" s="53">
        <v>0</v>
      </c>
      <c r="X31" s="35">
        <v>0</v>
      </c>
    </row>
    <row r="32" spans="1:24" ht="15">
      <c r="A32" s="17">
        <v>1657</v>
      </c>
      <c r="B32" s="25"/>
      <c r="C32" s="25"/>
      <c r="D32" s="25"/>
      <c r="E32" s="25"/>
      <c r="F32" s="49"/>
      <c r="G32" s="49"/>
      <c r="H32" s="49"/>
      <c r="I32" s="31"/>
      <c r="J32" s="31">
        <v>0</v>
      </c>
      <c r="K32" s="31">
        <v>0</v>
      </c>
      <c r="L32" s="31">
        <v>0</v>
      </c>
      <c r="M32" s="31">
        <v>0</v>
      </c>
      <c r="N32" s="48">
        <v>0</v>
      </c>
      <c r="O32" s="48">
        <v>0</v>
      </c>
      <c r="P32" s="31">
        <v>0</v>
      </c>
      <c r="Q32" s="31"/>
      <c r="R32" s="31">
        <v>0</v>
      </c>
      <c r="S32" s="31">
        <v>0</v>
      </c>
      <c r="T32" s="31">
        <v>0</v>
      </c>
      <c r="U32" s="31">
        <v>0</v>
      </c>
      <c r="V32" s="53">
        <v>0</v>
      </c>
      <c r="W32" s="53">
        <v>0</v>
      </c>
      <c r="X32" s="35">
        <v>0</v>
      </c>
    </row>
    <row r="33" spans="1:24" ht="15">
      <c r="A33" s="17">
        <v>1658</v>
      </c>
      <c r="B33" s="25"/>
      <c r="C33" s="25"/>
      <c r="D33" s="25"/>
      <c r="E33" s="25"/>
      <c r="F33" s="49"/>
      <c r="G33" s="49"/>
      <c r="H33" s="49"/>
      <c r="I33" s="31"/>
      <c r="J33" s="31">
        <v>0</v>
      </c>
      <c r="K33" s="31">
        <v>0</v>
      </c>
      <c r="L33" s="31">
        <v>0</v>
      </c>
      <c r="M33" s="31">
        <v>0</v>
      </c>
      <c r="N33" s="48">
        <v>0</v>
      </c>
      <c r="O33" s="48">
        <v>0</v>
      </c>
      <c r="P33" s="31">
        <v>0</v>
      </c>
      <c r="Q33" s="31"/>
      <c r="R33" s="31">
        <v>0</v>
      </c>
      <c r="S33" s="31">
        <v>0</v>
      </c>
      <c r="T33" s="31">
        <v>0</v>
      </c>
      <c r="U33" s="31">
        <v>0</v>
      </c>
      <c r="V33" s="53">
        <v>0</v>
      </c>
      <c r="W33" s="53">
        <v>0</v>
      </c>
      <c r="X33" s="35">
        <v>0</v>
      </c>
    </row>
    <row r="34" spans="1:24" ht="15">
      <c r="A34" s="17">
        <v>1659</v>
      </c>
      <c r="B34" s="25"/>
      <c r="C34" s="25"/>
      <c r="D34" s="25"/>
      <c r="E34" s="25"/>
      <c r="F34" s="49"/>
      <c r="G34" s="49"/>
      <c r="H34" s="49"/>
      <c r="I34" s="31"/>
      <c r="J34" s="31">
        <v>0</v>
      </c>
      <c r="K34" s="31">
        <v>0</v>
      </c>
      <c r="L34" s="31">
        <v>0</v>
      </c>
      <c r="M34" s="31">
        <v>0</v>
      </c>
      <c r="N34" s="48">
        <v>0</v>
      </c>
      <c r="O34" s="48">
        <v>0</v>
      </c>
      <c r="P34" s="31">
        <v>0</v>
      </c>
      <c r="Q34" s="31"/>
      <c r="R34" s="31">
        <v>0</v>
      </c>
      <c r="S34" s="31">
        <v>0</v>
      </c>
      <c r="T34" s="31">
        <v>0</v>
      </c>
      <c r="U34" s="31">
        <v>0</v>
      </c>
      <c r="V34" s="53">
        <v>0</v>
      </c>
      <c r="W34" s="53">
        <v>0</v>
      </c>
      <c r="X34" s="35">
        <v>0</v>
      </c>
    </row>
    <row r="35" spans="1:24" ht="15">
      <c r="A35" s="17">
        <v>1660</v>
      </c>
      <c r="B35" s="25"/>
      <c r="C35" s="25"/>
      <c r="D35" s="25"/>
      <c r="E35" s="25"/>
      <c r="F35" s="49"/>
      <c r="G35" s="49"/>
      <c r="H35" s="49"/>
      <c r="I35" s="31"/>
      <c r="J35" s="31">
        <v>0</v>
      </c>
      <c r="K35" s="31">
        <v>0</v>
      </c>
      <c r="L35" s="31">
        <v>0</v>
      </c>
      <c r="M35" s="31">
        <v>0</v>
      </c>
      <c r="N35" s="48">
        <v>0</v>
      </c>
      <c r="O35" s="48">
        <v>0</v>
      </c>
      <c r="P35" s="31">
        <v>0</v>
      </c>
      <c r="Q35" s="31"/>
      <c r="R35" s="31">
        <v>0</v>
      </c>
      <c r="S35" s="31">
        <v>0</v>
      </c>
      <c r="T35" s="31">
        <v>0</v>
      </c>
      <c r="U35" s="31">
        <v>0</v>
      </c>
      <c r="V35" s="53">
        <v>0</v>
      </c>
      <c r="W35" s="53">
        <v>0</v>
      </c>
      <c r="X35" s="35">
        <v>0</v>
      </c>
    </row>
    <row r="36" spans="1:24" ht="15">
      <c r="A36" s="17">
        <v>1661</v>
      </c>
      <c r="B36" s="25"/>
      <c r="C36" s="25"/>
      <c r="D36" s="25"/>
      <c r="E36" s="25"/>
      <c r="F36" s="49"/>
      <c r="G36" s="49"/>
      <c r="H36" s="49"/>
      <c r="I36" s="31"/>
      <c r="J36" s="31">
        <v>0</v>
      </c>
      <c r="K36" s="31">
        <v>0</v>
      </c>
      <c r="L36" s="31">
        <v>0</v>
      </c>
      <c r="M36" s="31">
        <v>0</v>
      </c>
      <c r="N36" s="48">
        <v>0</v>
      </c>
      <c r="O36" s="48">
        <v>0</v>
      </c>
      <c r="P36" s="31">
        <v>0</v>
      </c>
      <c r="Q36" s="31"/>
      <c r="R36" s="31">
        <v>0</v>
      </c>
      <c r="S36" s="31">
        <v>0</v>
      </c>
      <c r="T36" s="31">
        <v>0</v>
      </c>
      <c r="U36" s="31">
        <v>0</v>
      </c>
      <c r="V36" s="53">
        <v>0</v>
      </c>
      <c r="W36" s="53">
        <v>0</v>
      </c>
      <c r="X36" s="35">
        <v>0</v>
      </c>
    </row>
    <row r="37" spans="1:24" ht="15">
      <c r="A37" s="17">
        <v>1662</v>
      </c>
      <c r="B37" s="25"/>
      <c r="C37" s="25"/>
      <c r="D37" s="25"/>
      <c r="E37" s="25"/>
      <c r="F37" s="49"/>
      <c r="G37" s="49"/>
      <c r="H37" s="49"/>
      <c r="I37" s="31"/>
      <c r="J37" s="31">
        <v>0</v>
      </c>
      <c r="K37" s="31">
        <v>0</v>
      </c>
      <c r="L37" s="31">
        <v>0</v>
      </c>
      <c r="M37" s="31">
        <v>0</v>
      </c>
      <c r="N37" s="48">
        <v>0</v>
      </c>
      <c r="O37" s="48">
        <v>0</v>
      </c>
      <c r="P37" s="31">
        <v>0</v>
      </c>
      <c r="Q37" s="31"/>
      <c r="R37" s="31">
        <v>0</v>
      </c>
      <c r="S37" s="31">
        <v>0</v>
      </c>
      <c r="T37" s="31">
        <v>0</v>
      </c>
      <c r="U37" s="31">
        <v>0</v>
      </c>
      <c r="V37" s="53">
        <v>0</v>
      </c>
      <c r="W37" s="53">
        <v>0</v>
      </c>
      <c r="X37" s="35">
        <v>0</v>
      </c>
    </row>
    <row r="38" spans="1:24" ht="15">
      <c r="A38" s="17">
        <v>1663</v>
      </c>
      <c r="B38" s="25"/>
      <c r="C38" s="25"/>
      <c r="D38" s="25"/>
      <c r="E38" s="25"/>
      <c r="F38" s="49"/>
      <c r="G38" s="49"/>
      <c r="H38" s="49"/>
      <c r="I38" s="31"/>
      <c r="J38" s="31">
        <v>0</v>
      </c>
      <c r="K38" s="31">
        <v>0</v>
      </c>
      <c r="L38" s="31">
        <v>0</v>
      </c>
      <c r="M38" s="31">
        <v>0</v>
      </c>
      <c r="N38" s="48">
        <v>0</v>
      </c>
      <c r="O38" s="48">
        <v>0</v>
      </c>
      <c r="P38" s="31">
        <v>0</v>
      </c>
      <c r="Q38" s="31"/>
      <c r="R38" s="31">
        <v>0</v>
      </c>
      <c r="S38" s="31">
        <v>0</v>
      </c>
      <c r="T38" s="31">
        <v>0</v>
      </c>
      <c r="U38" s="31">
        <v>0</v>
      </c>
      <c r="V38" s="53">
        <v>0</v>
      </c>
      <c r="W38" s="53">
        <v>0</v>
      </c>
      <c r="X38" s="35">
        <v>0</v>
      </c>
    </row>
    <row r="39" spans="1:24" ht="15">
      <c r="A39" s="17">
        <v>1664</v>
      </c>
      <c r="B39" s="25"/>
      <c r="C39" s="25"/>
      <c r="D39" s="25"/>
      <c r="E39" s="25"/>
      <c r="F39" s="49"/>
      <c r="G39" s="49"/>
      <c r="H39" s="49"/>
      <c r="I39" s="31"/>
      <c r="J39" s="31">
        <v>0</v>
      </c>
      <c r="K39" s="31">
        <v>0</v>
      </c>
      <c r="L39" s="31">
        <v>0</v>
      </c>
      <c r="M39" s="31">
        <v>0</v>
      </c>
      <c r="N39" s="48">
        <v>0</v>
      </c>
      <c r="O39" s="48">
        <v>0</v>
      </c>
      <c r="P39" s="31">
        <v>0</v>
      </c>
      <c r="Q39" s="31"/>
      <c r="R39" s="31">
        <v>0</v>
      </c>
      <c r="S39" s="31">
        <v>0</v>
      </c>
      <c r="T39" s="31">
        <v>0</v>
      </c>
      <c r="U39" s="31">
        <v>0</v>
      </c>
      <c r="V39" s="53">
        <v>0</v>
      </c>
      <c r="W39" s="53">
        <v>0</v>
      </c>
      <c r="X39" s="35">
        <v>0</v>
      </c>
    </row>
    <row r="40" spans="1:24" ht="15">
      <c r="A40" s="17">
        <v>1665</v>
      </c>
      <c r="B40" s="25">
        <v>3</v>
      </c>
      <c r="C40" s="25"/>
      <c r="D40" s="25"/>
      <c r="E40" s="25"/>
      <c r="F40" s="49"/>
      <c r="G40" s="49"/>
      <c r="H40" s="49">
        <v>16.8</v>
      </c>
      <c r="I40" s="31"/>
      <c r="J40" s="31">
        <v>0.261210274270788</v>
      </c>
      <c r="K40" s="31">
        <v>0</v>
      </c>
      <c r="L40" s="31">
        <v>0</v>
      </c>
      <c r="M40" s="31">
        <v>0</v>
      </c>
      <c r="N40" s="48">
        <v>0</v>
      </c>
      <c r="O40" s="48">
        <v>0</v>
      </c>
      <c r="P40" s="31">
        <v>1.4627775359164128</v>
      </c>
      <c r="Q40" s="31"/>
      <c r="R40" s="31">
        <v>0.8345994775794516</v>
      </c>
      <c r="S40" s="31">
        <v>0</v>
      </c>
      <c r="T40" s="31">
        <v>0</v>
      </c>
      <c r="U40" s="31">
        <v>0</v>
      </c>
      <c r="V40" s="53">
        <v>0</v>
      </c>
      <c r="W40" s="53">
        <v>0</v>
      </c>
      <c r="X40" s="35">
        <v>4.673757074444929</v>
      </c>
    </row>
    <row r="41" spans="1:24" ht="15">
      <c r="A41" s="17">
        <v>1666</v>
      </c>
      <c r="B41" s="25">
        <v>3</v>
      </c>
      <c r="C41" s="25">
        <v>32</v>
      </c>
      <c r="D41" s="25"/>
      <c r="E41" s="25"/>
      <c r="F41" s="49">
        <v>32</v>
      </c>
      <c r="G41" s="49">
        <v>16</v>
      </c>
      <c r="H41" s="49">
        <v>115.6</v>
      </c>
      <c r="I41" s="31"/>
      <c r="J41" s="31">
        <v>0.261210274270788</v>
      </c>
      <c r="K41" s="31">
        <v>2.786242925555072</v>
      </c>
      <c r="L41" s="31">
        <v>0</v>
      </c>
      <c r="M41" s="31">
        <v>0</v>
      </c>
      <c r="N41" s="48">
        <v>0.7501172058134082</v>
      </c>
      <c r="O41" s="48">
        <v>1.393121462777536</v>
      </c>
      <c r="P41" s="31">
        <v>10.065302568567697</v>
      </c>
      <c r="Q41" s="31"/>
      <c r="R41" s="31">
        <v>0.8345994775794516</v>
      </c>
      <c r="S41" s="31">
        <v>8.90239442751415</v>
      </c>
      <c r="T41" s="31">
        <v>0</v>
      </c>
      <c r="U41" s="31">
        <v>0</v>
      </c>
      <c r="V41" s="53">
        <v>2.396718237224566</v>
      </c>
      <c r="W41" s="53">
        <v>4.451197213757075</v>
      </c>
      <c r="X41" s="35">
        <v>32.15989986939486</v>
      </c>
    </row>
    <row r="42" spans="1:24" ht="15">
      <c r="A42" s="17">
        <v>1667</v>
      </c>
      <c r="B42" s="25">
        <v>4</v>
      </c>
      <c r="C42" s="25">
        <v>20</v>
      </c>
      <c r="D42" s="25"/>
      <c r="E42" s="25"/>
      <c r="F42" s="49">
        <v>37.5</v>
      </c>
      <c r="G42" s="49">
        <v>12.8</v>
      </c>
      <c r="H42" s="49"/>
      <c r="I42" s="31"/>
      <c r="J42" s="31">
        <v>0.348280365694384</v>
      </c>
      <c r="K42" s="31">
        <v>1.74140182847192</v>
      </c>
      <c r="L42" s="31">
        <v>0</v>
      </c>
      <c r="M42" s="31">
        <v>0</v>
      </c>
      <c r="N42" s="48">
        <v>0.8790436005625878</v>
      </c>
      <c r="O42" s="48">
        <v>1.1144971702220288</v>
      </c>
      <c r="P42" s="31">
        <v>0</v>
      </c>
      <c r="Q42" s="31"/>
      <c r="R42" s="31">
        <v>1.1127993034392687</v>
      </c>
      <c r="S42" s="31">
        <v>5.563996517196343</v>
      </c>
      <c r="T42" s="31">
        <v>0</v>
      </c>
      <c r="U42" s="31">
        <v>0</v>
      </c>
      <c r="V42" s="53">
        <v>2.8086541842475383</v>
      </c>
      <c r="W42" s="53">
        <v>3.5609577710056595</v>
      </c>
      <c r="X42" s="35">
        <v>0</v>
      </c>
    </row>
    <row r="43" spans="1:24" ht="15">
      <c r="A43" s="17">
        <v>1668</v>
      </c>
      <c r="B43" s="25"/>
      <c r="C43" s="25"/>
      <c r="D43" s="25"/>
      <c r="E43" s="25"/>
      <c r="F43" s="49">
        <v>24</v>
      </c>
      <c r="G43" s="49"/>
      <c r="H43" s="49"/>
      <c r="I43" s="31"/>
      <c r="J43" s="31">
        <v>0</v>
      </c>
      <c r="K43" s="31">
        <v>0</v>
      </c>
      <c r="L43" s="31">
        <v>0</v>
      </c>
      <c r="M43" s="31">
        <v>0</v>
      </c>
      <c r="N43" s="48">
        <v>0.5625879043600562</v>
      </c>
      <c r="O43" s="48">
        <v>0</v>
      </c>
      <c r="P43" s="31">
        <v>0</v>
      </c>
      <c r="Q43" s="31"/>
      <c r="R43" s="31">
        <v>0</v>
      </c>
      <c r="S43" s="31">
        <v>0</v>
      </c>
      <c r="T43" s="31">
        <v>0</v>
      </c>
      <c r="U43" s="31">
        <v>0</v>
      </c>
      <c r="V43" s="53">
        <v>1.7975386779184246</v>
      </c>
      <c r="W43" s="53">
        <v>0</v>
      </c>
      <c r="X43" s="35">
        <v>0</v>
      </c>
    </row>
    <row r="44" spans="1:24" ht="15">
      <c r="A44" s="17">
        <v>1669</v>
      </c>
      <c r="B44" s="25"/>
      <c r="C44" s="25"/>
      <c r="D44" s="25"/>
      <c r="E44" s="25"/>
      <c r="F44" s="49"/>
      <c r="G44" s="49"/>
      <c r="H44" s="49"/>
      <c r="I44" s="31"/>
      <c r="J44" s="31">
        <v>0</v>
      </c>
      <c r="K44" s="31">
        <v>0</v>
      </c>
      <c r="L44" s="31">
        <v>0</v>
      </c>
      <c r="M44" s="31">
        <v>0</v>
      </c>
      <c r="N44" s="48">
        <v>0</v>
      </c>
      <c r="O44" s="48">
        <v>0</v>
      </c>
      <c r="P44" s="31">
        <v>0</v>
      </c>
      <c r="Q44" s="31"/>
      <c r="R44" s="31">
        <v>0</v>
      </c>
      <c r="S44" s="31">
        <v>0</v>
      </c>
      <c r="T44" s="31">
        <v>0</v>
      </c>
      <c r="U44" s="31">
        <v>0</v>
      </c>
      <c r="V44" s="53">
        <v>0</v>
      </c>
      <c r="W44" s="53">
        <v>0</v>
      </c>
      <c r="X44" s="35">
        <v>0</v>
      </c>
    </row>
    <row r="45" spans="1:24" ht="15">
      <c r="A45" s="17">
        <v>1670</v>
      </c>
      <c r="B45" s="25"/>
      <c r="C45" s="25"/>
      <c r="D45" s="25"/>
      <c r="E45" s="25"/>
      <c r="F45" s="49"/>
      <c r="G45" s="49"/>
      <c r="H45" s="49"/>
      <c r="I45" s="31"/>
      <c r="J45" s="31">
        <v>0</v>
      </c>
      <c r="K45" s="31">
        <v>0</v>
      </c>
      <c r="L45" s="31">
        <v>0</v>
      </c>
      <c r="M45" s="31">
        <v>0</v>
      </c>
      <c r="N45" s="48">
        <v>0</v>
      </c>
      <c r="O45" s="48">
        <v>0</v>
      </c>
      <c r="P45" s="31">
        <v>0</v>
      </c>
      <c r="Q45" s="31"/>
      <c r="R45" s="31">
        <v>0</v>
      </c>
      <c r="S45" s="31">
        <v>0</v>
      </c>
      <c r="T45" s="31">
        <v>0</v>
      </c>
      <c r="U45" s="31">
        <v>0</v>
      </c>
      <c r="V45" s="53">
        <v>0</v>
      </c>
      <c r="W45" s="53">
        <v>0</v>
      </c>
      <c r="X45" s="35">
        <v>0</v>
      </c>
    </row>
    <row r="46" spans="1:24" ht="15">
      <c r="A46" s="17">
        <v>1671</v>
      </c>
      <c r="B46" s="25"/>
      <c r="C46" s="25"/>
      <c r="D46" s="25"/>
      <c r="E46" s="25"/>
      <c r="F46" s="49"/>
      <c r="G46" s="49"/>
      <c r="H46" s="49"/>
      <c r="I46" s="31"/>
      <c r="J46" s="31">
        <v>0</v>
      </c>
      <c r="K46" s="31">
        <v>0</v>
      </c>
      <c r="L46" s="31">
        <v>0</v>
      </c>
      <c r="M46" s="31">
        <v>0</v>
      </c>
      <c r="N46" s="48">
        <v>0</v>
      </c>
      <c r="O46" s="48">
        <v>0</v>
      </c>
      <c r="P46" s="31">
        <v>0</v>
      </c>
      <c r="Q46" s="31"/>
      <c r="R46" s="31">
        <v>0</v>
      </c>
      <c r="S46" s="31">
        <v>0</v>
      </c>
      <c r="T46" s="31">
        <v>0</v>
      </c>
      <c r="U46" s="31">
        <v>0</v>
      </c>
      <c r="V46" s="53">
        <v>0</v>
      </c>
      <c r="W46" s="53">
        <v>0</v>
      </c>
      <c r="X46" s="35">
        <v>0</v>
      </c>
    </row>
    <row r="47" spans="1:24" ht="15">
      <c r="A47" s="17">
        <v>1672</v>
      </c>
      <c r="B47" s="25"/>
      <c r="C47" s="25"/>
      <c r="D47" s="25"/>
      <c r="E47" s="25"/>
      <c r="F47" s="49"/>
      <c r="G47" s="49"/>
      <c r="H47" s="49"/>
      <c r="I47" s="31"/>
      <c r="J47" s="31">
        <v>0</v>
      </c>
      <c r="K47" s="31">
        <v>0</v>
      </c>
      <c r="L47" s="31">
        <v>0</v>
      </c>
      <c r="M47" s="31">
        <v>0</v>
      </c>
      <c r="N47" s="48">
        <v>0</v>
      </c>
      <c r="O47" s="48">
        <v>0</v>
      </c>
      <c r="P47" s="31">
        <v>0</v>
      </c>
      <c r="Q47" s="31"/>
      <c r="R47" s="31">
        <v>0</v>
      </c>
      <c r="S47" s="31">
        <v>0</v>
      </c>
      <c r="T47" s="31">
        <v>0</v>
      </c>
      <c r="U47" s="31">
        <v>0</v>
      </c>
      <c r="V47" s="53">
        <v>0</v>
      </c>
      <c r="W47" s="53">
        <v>0</v>
      </c>
      <c r="X47" s="35">
        <v>0</v>
      </c>
    </row>
    <row r="48" spans="1:24" ht="15">
      <c r="A48" s="17">
        <v>1673</v>
      </c>
      <c r="B48" s="25"/>
      <c r="C48" s="25"/>
      <c r="D48" s="25"/>
      <c r="E48" s="25"/>
      <c r="F48" s="49"/>
      <c r="G48" s="49"/>
      <c r="H48" s="49"/>
      <c r="I48" s="31"/>
      <c r="J48" s="31">
        <v>0</v>
      </c>
      <c r="K48" s="31">
        <v>0</v>
      </c>
      <c r="L48" s="31">
        <v>0</v>
      </c>
      <c r="M48" s="31">
        <v>0</v>
      </c>
      <c r="N48" s="48">
        <v>0</v>
      </c>
      <c r="O48" s="48">
        <v>0</v>
      </c>
      <c r="P48" s="31">
        <v>0</v>
      </c>
      <c r="Q48" s="31"/>
      <c r="R48" s="31">
        <v>0</v>
      </c>
      <c r="S48" s="31">
        <v>0</v>
      </c>
      <c r="T48" s="31">
        <v>0</v>
      </c>
      <c r="U48" s="31">
        <v>0</v>
      </c>
      <c r="V48" s="53">
        <v>0</v>
      </c>
      <c r="W48" s="53">
        <v>0</v>
      </c>
      <c r="X48" s="35">
        <v>0</v>
      </c>
    </row>
    <row r="49" spans="1:24" ht="15">
      <c r="A49" s="17">
        <v>1674</v>
      </c>
      <c r="B49" s="25"/>
      <c r="C49" s="25"/>
      <c r="D49" s="25"/>
      <c r="E49" s="25"/>
      <c r="F49" s="49"/>
      <c r="G49" s="49"/>
      <c r="H49" s="49"/>
      <c r="I49" s="31"/>
      <c r="J49" s="31">
        <v>0</v>
      </c>
      <c r="K49" s="31">
        <v>0</v>
      </c>
      <c r="L49" s="31">
        <v>0</v>
      </c>
      <c r="M49" s="31">
        <v>0</v>
      </c>
      <c r="N49" s="48">
        <v>0</v>
      </c>
      <c r="O49" s="48">
        <v>0</v>
      </c>
      <c r="P49" s="31">
        <v>0</v>
      </c>
      <c r="Q49" s="31"/>
      <c r="R49" s="31">
        <v>0</v>
      </c>
      <c r="S49" s="31">
        <v>0</v>
      </c>
      <c r="T49" s="31">
        <v>0</v>
      </c>
      <c r="U49" s="31">
        <v>0</v>
      </c>
      <c r="V49" s="53">
        <v>0</v>
      </c>
      <c r="W49" s="53">
        <v>0</v>
      </c>
      <c r="X49" s="35">
        <v>0</v>
      </c>
    </row>
    <row r="50" spans="1:24" ht="15">
      <c r="A50" s="17">
        <v>1675</v>
      </c>
      <c r="B50" s="25"/>
      <c r="C50" s="25"/>
      <c r="D50" s="25"/>
      <c r="E50" s="25"/>
      <c r="F50" s="49"/>
      <c r="G50" s="49"/>
      <c r="H50" s="49"/>
      <c r="I50" s="31"/>
      <c r="J50" s="31">
        <v>0</v>
      </c>
      <c r="K50" s="31">
        <v>0</v>
      </c>
      <c r="L50" s="31">
        <v>0</v>
      </c>
      <c r="M50" s="31">
        <v>0</v>
      </c>
      <c r="N50" s="48">
        <v>0</v>
      </c>
      <c r="O50" s="48">
        <v>0</v>
      </c>
      <c r="P50" s="31">
        <v>0</v>
      </c>
      <c r="Q50" s="31"/>
      <c r="R50" s="31">
        <v>0</v>
      </c>
      <c r="S50" s="31">
        <v>0</v>
      </c>
      <c r="T50" s="31">
        <v>0</v>
      </c>
      <c r="U50" s="31">
        <v>0</v>
      </c>
      <c r="V50" s="53">
        <v>0</v>
      </c>
      <c r="W50" s="53">
        <v>0</v>
      </c>
      <c r="X50" s="35">
        <v>0</v>
      </c>
    </row>
    <row r="51" spans="1:24" ht="15">
      <c r="A51" s="17">
        <v>1676</v>
      </c>
      <c r="B51" s="25"/>
      <c r="C51" s="25"/>
      <c r="D51" s="25"/>
      <c r="E51" s="25"/>
      <c r="F51" s="49"/>
      <c r="G51" s="49"/>
      <c r="H51" s="49"/>
      <c r="I51" s="31"/>
      <c r="J51" s="31">
        <v>0</v>
      </c>
      <c r="K51" s="31">
        <v>0</v>
      </c>
      <c r="L51" s="31">
        <v>0</v>
      </c>
      <c r="M51" s="31">
        <v>0</v>
      </c>
      <c r="N51" s="48">
        <v>0</v>
      </c>
      <c r="O51" s="48">
        <v>0</v>
      </c>
      <c r="P51" s="31">
        <v>0</v>
      </c>
      <c r="Q51" s="31"/>
      <c r="R51" s="31">
        <v>0</v>
      </c>
      <c r="S51" s="31">
        <v>0</v>
      </c>
      <c r="T51" s="31">
        <v>0</v>
      </c>
      <c r="U51" s="31">
        <v>0</v>
      </c>
      <c r="V51" s="53">
        <v>0</v>
      </c>
      <c r="W51" s="53">
        <v>0</v>
      </c>
      <c r="X51" s="35">
        <v>0</v>
      </c>
    </row>
    <row r="52" spans="1:24" ht="15">
      <c r="A52" s="17">
        <v>1677</v>
      </c>
      <c r="B52" s="25"/>
      <c r="C52" s="25"/>
      <c r="D52" s="25"/>
      <c r="E52" s="25"/>
      <c r="F52" s="49"/>
      <c r="G52" s="49"/>
      <c r="H52" s="49"/>
      <c r="I52" s="31"/>
      <c r="J52" s="31">
        <v>0</v>
      </c>
      <c r="K52" s="31">
        <v>0</v>
      </c>
      <c r="L52" s="31">
        <v>0</v>
      </c>
      <c r="M52" s="31">
        <v>0</v>
      </c>
      <c r="N52" s="48">
        <v>0</v>
      </c>
      <c r="O52" s="48">
        <v>0</v>
      </c>
      <c r="P52" s="31">
        <v>0</v>
      </c>
      <c r="Q52" s="31"/>
      <c r="R52" s="31">
        <v>0</v>
      </c>
      <c r="S52" s="31">
        <v>0</v>
      </c>
      <c r="T52" s="31">
        <v>0</v>
      </c>
      <c r="U52" s="31">
        <v>0</v>
      </c>
      <c r="V52" s="53">
        <v>0</v>
      </c>
      <c r="W52" s="53">
        <v>0</v>
      </c>
      <c r="X52" s="35">
        <v>0</v>
      </c>
    </row>
    <row r="53" spans="1:24" ht="15">
      <c r="A53" s="17">
        <v>1678</v>
      </c>
      <c r="B53" s="25"/>
      <c r="C53" s="25"/>
      <c r="D53" s="25"/>
      <c r="E53" s="25"/>
      <c r="F53" s="49"/>
      <c r="G53" s="49"/>
      <c r="H53" s="49"/>
      <c r="I53" s="31"/>
      <c r="J53" s="31">
        <v>0</v>
      </c>
      <c r="K53" s="31">
        <v>0</v>
      </c>
      <c r="L53" s="31">
        <v>0</v>
      </c>
      <c r="M53" s="31">
        <v>0</v>
      </c>
      <c r="N53" s="48">
        <v>0</v>
      </c>
      <c r="O53" s="48">
        <v>0</v>
      </c>
      <c r="P53" s="31">
        <v>0</v>
      </c>
      <c r="Q53" s="31"/>
      <c r="R53" s="31">
        <v>0</v>
      </c>
      <c r="S53" s="31">
        <v>0</v>
      </c>
      <c r="T53" s="31">
        <v>0</v>
      </c>
      <c r="U53" s="31">
        <v>0</v>
      </c>
      <c r="V53" s="53">
        <v>0</v>
      </c>
      <c r="W53" s="53">
        <v>0</v>
      </c>
      <c r="X53" s="35">
        <v>0</v>
      </c>
    </row>
    <row r="54" spans="1:24" ht="15">
      <c r="A54" s="17">
        <v>1679</v>
      </c>
      <c r="B54" s="25"/>
      <c r="C54" s="25"/>
      <c r="D54" s="25"/>
      <c r="E54" s="25"/>
      <c r="F54" s="49"/>
      <c r="G54" s="49"/>
      <c r="H54" s="49"/>
      <c r="I54" s="31"/>
      <c r="J54" s="31">
        <v>0</v>
      </c>
      <c r="K54" s="31">
        <v>0</v>
      </c>
      <c r="L54" s="31">
        <v>0</v>
      </c>
      <c r="M54" s="31">
        <v>0</v>
      </c>
      <c r="N54" s="48">
        <v>0</v>
      </c>
      <c r="O54" s="48">
        <v>0</v>
      </c>
      <c r="P54" s="31">
        <v>0</v>
      </c>
      <c r="Q54" s="31"/>
      <c r="R54" s="31">
        <v>0</v>
      </c>
      <c r="S54" s="31">
        <v>0</v>
      </c>
      <c r="T54" s="31">
        <v>0</v>
      </c>
      <c r="U54" s="31">
        <v>0</v>
      </c>
      <c r="V54" s="53">
        <v>0</v>
      </c>
      <c r="W54" s="53">
        <v>0</v>
      </c>
      <c r="X54" s="35">
        <v>0</v>
      </c>
    </row>
    <row r="55" spans="1:24" ht="15">
      <c r="A55" s="17">
        <v>1680</v>
      </c>
      <c r="B55" s="25"/>
      <c r="C55" s="25"/>
      <c r="D55" s="25"/>
      <c r="E55" s="25"/>
      <c r="F55" s="49"/>
      <c r="G55" s="49"/>
      <c r="H55" s="49"/>
      <c r="I55" s="31"/>
      <c r="J55" s="31">
        <v>0</v>
      </c>
      <c r="K55" s="31">
        <v>0</v>
      </c>
      <c r="L55" s="31">
        <v>0</v>
      </c>
      <c r="M55" s="31">
        <v>0</v>
      </c>
      <c r="N55" s="48">
        <v>0</v>
      </c>
      <c r="O55" s="48">
        <v>0</v>
      </c>
      <c r="P55" s="31">
        <v>0</v>
      </c>
      <c r="Q55" s="31"/>
      <c r="R55" s="31">
        <v>0</v>
      </c>
      <c r="S55" s="31">
        <v>0</v>
      </c>
      <c r="T55" s="31">
        <v>0</v>
      </c>
      <c r="U55" s="31">
        <v>0</v>
      </c>
      <c r="V55" s="53">
        <v>0</v>
      </c>
      <c r="W55" s="53">
        <v>0</v>
      </c>
      <c r="X55" s="35">
        <v>0</v>
      </c>
    </row>
    <row r="56" spans="1:24" ht="15">
      <c r="A56" s="17">
        <v>1681</v>
      </c>
      <c r="B56" s="25"/>
      <c r="C56" s="25"/>
      <c r="D56" s="25"/>
      <c r="E56" s="25"/>
      <c r="F56" s="49"/>
      <c r="G56" s="49"/>
      <c r="H56" s="49"/>
      <c r="I56" s="31"/>
      <c r="J56" s="31">
        <v>0</v>
      </c>
      <c r="K56" s="31">
        <v>0</v>
      </c>
      <c r="L56" s="31">
        <v>0</v>
      </c>
      <c r="M56" s="31">
        <v>0</v>
      </c>
      <c r="N56" s="48">
        <v>0</v>
      </c>
      <c r="O56" s="48">
        <v>0</v>
      </c>
      <c r="P56" s="31">
        <v>0</v>
      </c>
      <c r="Q56" s="31"/>
      <c r="R56" s="31">
        <v>0</v>
      </c>
      <c r="S56" s="31">
        <v>0</v>
      </c>
      <c r="T56" s="31">
        <v>0</v>
      </c>
      <c r="U56" s="31">
        <v>0</v>
      </c>
      <c r="V56" s="53">
        <v>0</v>
      </c>
      <c r="W56" s="53">
        <v>0</v>
      </c>
      <c r="X56" s="35">
        <v>0</v>
      </c>
    </row>
    <row r="57" spans="1:24" ht="15">
      <c r="A57" s="17">
        <v>1682</v>
      </c>
      <c r="B57" s="25">
        <v>3</v>
      </c>
      <c r="C57" s="25">
        <v>18.7</v>
      </c>
      <c r="D57" s="25"/>
      <c r="E57" s="25">
        <v>32</v>
      </c>
      <c r="F57" s="49"/>
      <c r="G57" s="49"/>
      <c r="H57" s="49">
        <v>16</v>
      </c>
      <c r="I57" s="31"/>
      <c r="J57" s="31">
        <v>0.261210274270788</v>
      </c>
      <c r="K57" s="31">
        <v>1.628210709621245</v>
      </c>
      <c r="L57" s="31">
        <v>0</v>
      </c>
      <c r="M57" s="31">
        <v>2.786242925555072</v>
      </c>
      <c r="N57" s="48">
        <v>0</v>
      </c>
      <c r="O57" s="48">
        <v>0</v>
      </c>
      <c r="P57" s="31">
        <v>1.393121462777536</v>
      </c>
      <c r="Q57" s="31"/>
      <c r="R57" s="31">
        <v>0.8345994775794516</v>
      </c>
      <c r="S57" s="31">
        <v>5.202336743578581</v>
      </c>
      <c r="T57" s="31">
        <v>0</v>
      </c>
      <c r="U57" s="31">
        <v>8.90239442751415</v>
      </c>
      <c r="V57" s="53">
        <v>0</v>
      </c>
      <c r="W57" s="53">
        <v>0</v>
      </c>
      <c r="X57" s="35">
        <v>4.451197213757075</v>
      </c>
    </row>
    <row r="58" spans="1:24" ht="15">
      <c r="A58" s="17">
        <v>1683</v>
      </c>
      <c r="B58" s="25">
        <v>3</v>
      </c>
      <c r="C58" s="25">
        <v>19.2</v>
      </c>
      <c r="D58" s="25"/>
      <c r="E58" s="25">
        <v>32</v>
      </c>
      <c r="F58" s="49">
        <v>18.6</v>
      </c>
      <c r="G58" s="49">
        <v>16</v>
      </c>
      <c r="H58" s="49">
        <v>16</v>
      </c>
      <c r="I58" s="31"/>
      <c r="J58" s="31">
        <v>0.261210274270788</v>
      </c>
      <c r="K58" s="31">
        <v>1.671745755333043</v>
      </c>
      <c r="L58" s="31">
        <v>0</v>
      </c>
      <c r="M58" s="31">
        <v>2.786242925555072</v>
      </c>
      <c r="N58" s="48">
        <v>0.4360056258790436</v>
      </c>
      <c r="O58" s="48">
        <v>1.393121462777536</v>
      </c>
      <c r="P58" s="31">
        <v>1.393121462777536</v>
      </c>
      <c r="Q58" s="31"/>
      <c r="R58" s="31">
        <v>0.8345994775794516</v>
      </c>
      <c r="S58" s="31">
        <v>5.341436656508489</v>
      </c>
      <c r="T58" s="31">
        <v>0</v>
      </c>
      <c r="U58" s="31">
        <v>8.90239442751415</v>
      </c>
      <c r="V58" s="53">
        <v>1.3930924753867793</v>
      </c>
      <c r="W58" s="53">
        <v>4.451197213757075</v>
      </c>
      <c r="X58" s="35">
        <v>4.451197213757075</v>
      </c>
    </row>
    <row r="59" spans="1:24" ht="15">
      <c r="A59" s="17">
        <v>1684</v>
      </c>
      <c r="B59" s="25">
        <v>3</v>
      </c>
      <c r="C59" s="25">
        <v>20.5</v>
      </c>
      <c r="D59" s="25"/>
      <c r="E59" s="25">
        <v>28</v>
      </c>
      <c r="F59" s="49">
        <v>17.4</v>
      </c>
      <c r="G59" s="49">
        <v>16</v>
      </c>
      <c r="H59" s="49">
        <v>16</v>
      </c>
      <c r="I59" s="31"/>
      <c r="J59" s="31">
        <v>0.261210274270788</v>
      </c>
      <c r="K59" s="31">
        <v>1.784936874183718</v>
      </c>
      <c r="L59" s="31">
        <v>0</v>
      </c>
      <c r="M59" s="31">
        <v>2.4379625598606878</v>
      </c>
      <c r="N59" s="48">
        <v>0.40787623066104073</v>
      </c>
      <c r="O59" s="48">
        <v>1.393121462777536</v>
      </c>
      <c r="P59" s="31">
        <v>1.393121462777536</v>
      </c>
      <c r="Q59" s="31"/>
      <c r="R59" s="31">
        <v>0.8345994775794516</v>
      </c>
      <c r="S59" s="31">
        <v>5.7030964301262514</v>
      </c>
      <c r="T59" s="31">
        <v>0</v>
      </c>
      <c r="U59" s="31">
        <v>7.78959512407488</v>
      </c>
      <c r="V59" s="53">
        <v>1.3032155414908577</v>
      </c>
      <c r="W59" s="53">
        <v>4.451197213757075</v>
      </c>
      <c r="X59" s="35">
        <v>4.451197213757075</v>
      </c>
    </row>
    <row r="60" spans="1:24" ht="15">
      <c r="A60" s="17">
        <v>1685</v>
      </c>
      <c r="B60" s="25"/>
      <c r="C60" s="25">
        <v>16</v>
      </c>
      <c r="D60" s="25"/>
      <c r="E60" s="25"/>
      <c r="F60" s="49">
        <v>20</v>
      </c>
      <c r="G60" s="49">
        <v>16</v>
      </c>
      <c r="H60" s="49"/>
      <c r="I60" s="31"/>
      <c r="J60" s="31">
        <v>0</v>
      </c>
      <c r="K60" s="31">
        <v>1.393121462777536</v>
      </c>
      <c r="L60" s="31">
        <v>0</v>
      </c>
      <c r="M60" s="31">
        <v>0</v>
      </c>
      <c r="N60" s="48">
        <v>0.4688232536333802</v>
      </c>
      <c r="O60" s="48">
        <v>1.393121462777536</v>
      </c>
      <c r="P60" s="31">
        <v>0</v>
      </c>
      <c r="Q60" s="31"/>
      <c r="R60" s="31">
        <v>0</v>
      </c>
      <c r="S60" s="31">
        <v>4.451197213757075</v>
      </c>
      <c r="T60" s="31">
        <v>0</v>
      </c>
      <c r="U60" s="31">
        <v>0</v>
      </c>
      <c r="V60" s="53">
        <v>1.497948898265354</v>
      </c>
      <c r="W60" s="53">
        <v>4.451197213757075</v>
      </c>
      <c r="X60" s="35">
        <v>0</v>
      </c>
    </row>
    <row r="61" spans="1:24" ht="15">
      <c r="A61" s="17">
        <v>1686</v>
      </c>
      <c r="B61" s="25"/>
      <c r="C61" s="25"/>
      <c r="D61" s="25"/>
      <c r="E61" s="25"/>
      <c r="F61" s="49"/>
      <c r="G61" s="49">
        <v>20</v>
      </c>
      <c r="H61" s="49"/>
      <c r="I61" s="31"/>
      <c r="J61" s="31">
        <v>0</v>
      </c>
      <c r="K61" s="31">
        <v>0</v>
      </c>
      <c r="L61" s="31">
        <v>0</v>
      </c>
      <c r="M61" s="31">
        <v>0</v>
      </c>
      <c r="N61" s="48">
        <v>0</v>
      </c>
      <c r="O61" s="48">
        <v>1.74140182847192</v>
      </c>
      <c r="P61" s="31">
        <v>0</v>
      </c>
      <c r="Q61" s="31"/>
      <c r="R61" s="31">
        <v>0</v>
      </c>
      <c r="S61" s="31">
        <v>0</v>
      </c>
      <c r="T61" s="31">
        <v>0</v>
      </c>
      <c r="U61" s="31">
        <v>0</v>
      </c>
      <c r="V61" s="53">
        <v>0</v>
      </c>
      <c r="W61" s="53">
        <v>5.563996517196343</v>
      </c>
      <c r="X61" s="35">
        <v>0</v>
      </c>
    </row>
    <row r="62" spans="1:24" ht="15">
      <c r="A62" s="17">
        <v>1687</v>
      </c>
      <c r="B62" s="25"/>
      <c r="C62" s="25"/>
      <c r="D62" s="25"/>
      <c r="E62" s="25"/>
      <c r="F62" s="49"/>
      <c r="G62" s="49"/>
      <c r="H62" s="49"/>
      <c r="I62" s="31"/>
      <c r="J62" s="31">
        <v>0</v>
      </c>
      <c r="K62" s="31">
        <v>0</v>
      </c>
      <c r="L62" s="31">
        <v>0</v>
      </c>
      <c r="M62" s="31">
        <v>0</v>
      </c>
      <c r="N62" s="48">
        <v>0</v>
      </c>
      <c r="O62" s="48">
        <v>0</v>
      </c>
      <c r="P62" s="31">
        <v>0</v>
      </c>
      <c r="Q62" s="31"/>
      <c r="R62" s="31">
        <v>0</v>
      </c>
      <c r="S62" s="31">
        <v>0</v>
      </c>
      <c r="T62" s="31">
        <v>0</v>
      </c>
      <c r="U62" s="31">
        <v>0</v>
      </c>
      <c r="V62" s="53">
        <v>0</v>
      </c>
      <c r="W62" s="53">
        <v>0</v>
      </c>
      <c r="X62" s="35">
        <v>0</v>
      </c>
    </row>
    <row r="63" spans="1:24" ht="15">
      <c r="A63" s="17">
        <v>1688</v>
      </c>
      <c r="B63" s="25"/>
      <c r="C63" s="25"/>
      <c r="D63" s="25"/>
      <c r="E63" s="25"/>
      <c r="F63" s="49"/>
      <c r="G63" s="49"/>
      <c r="H63" s="49"/>
      <c r="I63" s="31"/>
      <c r="J63" s="31">
        <v>0</v>
      </c>
      <c r="K63" s="31">
        <v>0</v>
      </c>
      <c r="L63" s="31">
        <v>0</v>
      </c>
      <c r="M63" s="31">
        <v>0</v>
      </c>
      <c r="N63" s="48">
        <v>0</v>
      </c>
      <c r="O63" s="48">
        <v>0</v>
      </c>
      <c r="P63" s="31">
        <v>0</v>
      </c>
      <c r="Q63" s="31"/>
      <c r="R63" s="31">
        <v>0</v>
      </c>
      <c r="S63" s="31">
        <v>0</v>
      </c>
      <c r="T63" s="31">
        <v>0</v>
      </c>
      <c r="U63" s="31">
        <v>0</v>
      </c>
      <c r="V63" s="53">
        <v>0</v>
      </c>
      <c r="W63" s="53">
        <v>0</v>
      </c>
      <c r="X63" s="35">
        <v>0</v>
      </c>
    </row>
    <row r="64" spans="1:24" ht="15">
      <c r="A64" s="17">
        <v>1689</v>
      </c>
      <c r="B64" s="25"/>
      <c r="C64" s="25"/>
      <c r="D64" s="25"/>
      <c r="E64" s="25"/>
      <c r="F64" s="49"/>
      <c r="G64" s="49"/>
      <c r="H64" s="49"/>
      <c r="I64" s="31"/>
      <c r="J64" s="31">
        <v>0</v>
      </c>
      <c r="K64" s="31">
        <v>0</v>
      </c>
      <c r="L64" s="31">
        <v>0</v>
      </c>
      <c r="M64" s="31">
        <v>0</v>
      </c>
      <c r="N64" s="48">
        <v>0</v>
      </c>
      <c r="O64" s="48">
        <v>0</v>
      </c>
      <c r="P64" s="31">
        <v>0</v>
      </c>
      <c r="Q64" s="31"/>
      <c r="R64" s="31">
        <v>0</v>
      </c>
      <c r="S64" s="31">
        <v>0</v>
      </c>
      <c r="T64" s="31">
        <v>0</v>
      </c>
      <c r="U64" s="31">
        <v>0</v>
      </c>
      <c r="V64" s="53">
        <v>0</v>
      </c>
      <c r="W64" s="53">
        <v>0</v>
      </c>
      <c r="X64" s="35">
        <v>0</v>
      </c>
    </row>
    <row r="65" spans="1:24" ht="15">
      <c r="A65" s="17">
        <v>1690</v>
      </c>
      <c r="B65" s="25"/>
      <c r="C65" s="25">
        <v>18</v>
      </c>
      <c r="D65" s="25">
        <v>200</v>
      </c>
      <c r="E65" s="25"/>
      <c r="F65" s="49"/>
      <c r="G65" s="49"/>
      <c r="H65" s="49">
        <v>20</v>
      </c>
      <c r="I65" s="31"/>
      <c r="J65" s="31">
        <v>0</v>
      </c>
      <c r="K65" s="31">
        <v>1.567261645624728</v>
      </c>
      <c r="L65" s="31">
        <v>17.4140182847192</v>
      </c>
      <c r="M65" s="31">
        <v>0</v>
      </c>
      <c r="N65" s="48">
        <v>0</v>
      </c>
      <c r="O65" s="48">
        <v>0</v>
      </c>
      <c r="P65" s="31">
        <v>1.74140182847192</v>
      </c>
      <c r="Q65" s="31"/>
      <c r="R65" s="31">
        <v>0</v>
      </c>
      <c r="S65" s="31">
        <v>5.0075968654767085</v>
      </c>
      <c r="T65" s="31">
        <v>55.63996517196344</v>
      </c>
      <c r="U65" s="31">
        <v>0</v>
      </c>
      <c r="V65" s="53">
        <v>0</v>
      </c>
      <c r="W65" s="53">
        <v>0</v>
      </c>
      <c r="X65" s="35">
        <v>5.563996517196343</v>
      </c>
    </row>
    <row r="66" spans="1:24" ht="15">
      <c r="A66" s="17">
        <v>1691</v>
      </c>
      <c r="B66" s="25">
        <v>3.2</v>
      </c>
      <c r="C66" s="25">
        <v>19</v>
      </c>
      <c r="D66" s="25">
        <v>152</v>
      </c>
      <c r="E66" s="25">
        <v>24</v>
      </c>
      <c r="F66" s="49">
        <v>21.5</v>
      </c>
      <c r="G66" s="49"/>
      <c r="H66" s="49"/>
      <c r="I66" s="31"/>
      <c r="J66" s="31">
        <v>0.2786242925555072</v>
      </c>
      <c r="K66" s="31">
        <v>1.654331737048324</v>
      </c>
      <c r="L66" s="31">
        <v>13.234653896386591</v>
      </c>
      <c r="M66" s="31">
        <v>2.089682194166304</v>
      </c>
      <c r="N66" s="48">
        <v>0.5039849976558837</v>
      </c>
      <c r="O66" s="48">
        <v>0</v>
      </c>
      <c r="P66" s="31">
        <v>0</v>
      </c>
      <c r="Q66" s="31"/>
      <c r="R66" s="31">
        <v>0.8902394427514149</v>
      </c>
      <c r="S66" s="31">
        <v>5.285796691336526</v>
      </c>
      <c r="T66" s="31">
        <v>42.28637353069221</v>
      </c>
      <c r="U66" s="31">
        <v>6.676795820635613</v>
      </c>
      <c r="V66" s="53">
        <v>1.6102950656352553</v>
      </c>
      <c r="W66" s="53">
        <v>0</v>
      </c>
      <c r="X66" s="35">
        <v>0</v>
      </c>
    </row>
    <row r="67" spans="1:24" ht="15">
      <c r="A67" s="17">
        <v>1692</v>
      </c>
      <c r="B67" s="25"/>
      <c r="C67" s="25">
        <v>25</v>
      </c>
      <c r="D67" s="25">
        <v>200</v>
      </c>
      <c r="E67" s="25"/>
      <c r="F67" s="49">
        <v>24</v>
      </c>
      <c r="G67" s="49"/>
      <c r="H67" s="49"/>
      <c r="I67" s="31"/>
      <c r="J67" s="31">
        <v>0</v>
      </c>
      <c r="K67" s="31">
        <v>2.1767522855899</v>
      </c>
      <c r="L67" s="31">
        <v>17.4140182847192</v>
      </c>
      <c r="M67" s="31">
        <v>0</v>
      </c>
      <c r="N67" s="48">
        <v>0.5625879043600562</v>
      </c>
      <c r="O67" s="48">
        <v>0</v>
      </c>
      <c r="P67" s="31">
        <v>0</v>
      </c>
      <c r="Q67" s="31"/>
      <c r="R67" s="31">
        <v>0</v>
      </c>
      <c r="S67" s="31">
        <v>6.95499564649543</v>
      </c>
      <c r="T67" s="31">
        <v>55.63996517196344</v>
      </c>
      <c r="U67" s="31">
        <v>0</v>
      </c>
      <c r="V67" s="53">
        <v>1.7975386779184246</v>
      </c>
      <c r="W67" s="53">
        <v>0</v>
      </c>
      <c r="X67" s="35">
        <v>0</v>
      </c>
    </row>
    <row r="68" spans="1:24" ht="15">
      <c r="A68" s="17">
        <v>1693</v>
      </c>
      <c r="B68" s="25">
        <v>3</v>
      </c>
      <c r="C68" s="25">
        <v>20.6</v>
      </c>
      <c r="D68" s="25">
        <v>200</v>
      </c>
      <c r="E68" s="25"/>
      <c r="F68" s="49">
        <v>16</v>
      </c>
      <c r="G68" s="49">
        <v>16</v>
      </c>
      <c r="H68" s="49">
        <v>16</v>
      </c>
      <c r="I68" s="31"/>
      <c r="J68" s="31">
        <v>0.261210274270788</v>
      </c>
      <c r="K68" s="31">
        <v>1.7936438833260777</v>
      </c>
      <c r="L68" s="31">
        <v>17.4140182847192</v>
      </c>
      <c r="M68" s="31">
        <v>0</v>
      </c>
      <c r="N68" s="48">
        <v>0.3750586029067041</v>
      </c>
      <c r="O68" s="48">
        <v>1.393121462777536</v>
      </c>
      <c r="P68" s="31">
        <v>1.393121462777536</v>
      </c>
      <c r="Q68" s="31"/>
      <c r="R68" s="31">
        <v>0.8345994775794516</v>
      </c>
      <c r="S68" s="31">
        <v>5.730916412712234</v>
      </c>
      <c r="T68" s="31">
        <v>55.63996517196344</v>
      </c>
      <c r="U68" s="31">
        <v>0</v>
      </c>
      <c r="V68" s="53">
        <v>1.198359118612283</v>
      </c>
      <c r="W68" s="53">
        <v>4.451197213757075</v>
      </c>
      <c r="X68" s="35">
        <v>4.451197213757075</v>
      </c>
    </row>
    <row r="69" spans="1:24" ht="15">
      <c r="A69" s="17">
        <v>1694</v>
      </c>
      <c r="B69" s="25">
        <v>2.4</v>
      </c>
      <c r="C69" s="25">
        <v>24</v>
      </c>
      <c r="D69" s="25">
        <v>200</v>
      </c>
      <c r="E69" s="25">
        <v>24</v>
      </c>
      <c r="F69" s="49">
        <v>14</v>
      </c>
      <c r="G69" s="49">
        <v>14.4</v>
      </c>
      <c r="H69" s="49"/>
      <c r="I69" s="31"/>
      <c r="J69" s="31">
        <v>0.20896821941663038</v>
      </c>
      <c r="K69" s="31">
        <v>2.089682194166304</v>
      </c>
      <c r="L69" s="31">
        <v>17.4140182847192</v>
      </c>
      <c r="M69" s="31">
        <v>2.089682194166304</v>
      </c>
      <c r="N69" s="48">
        <v>0.32817627754336615</v>
      </c>
      <c r="O69" s="48">
        <v>1.2538093164997823</v>
      </c>
      <c r="P69" s="31">
        <v>0</v>
      </c>
      <c r="Q69" s="31"/>
      <c r="R69" s="31">
        <v>0.6676795820635612</v>
      </c>
      <c r="S69" s="31">
        <v>6.676795820635613</v>
      </c>
      <c r="T69" s="31">
        <v>55.63996517196344</v>
      </c>
      <c r="U69" s="31">
        <v>6.676795820635613</v>
      </c>
      <c r="V69" s="53">
        <v>1.0485642287857477</v>
      </c>
      <c r="W69" s="53">
        <v>4.006077492381367</v>
      </c>
      <c r="X69" s="35">
        <v>0</v>
      </c>
    </row>
    <row r="70" spans="1:24" ht="15">
      <c r="A70" s="17">
        <v>1695</v>
      </c>
      <c r="B70" s="25">
        <v>2.9</v>
      </c>
      <c r="C70" s="25">
        <v>36</v>
      </c>
      <c r="D70" s="25">
        <v>200</v>
      </c>
      <c r="E70" s="25">
        <v>24</v>
      </c>
      <c r="F70" s="49">
        <v>26</v>
      </c>
      <c r="G70" s="49"/>
      <c r="H70" s="49">
        <v>18.4</v>
      </c>
      <c r="I70" s="31"/>
      <c r="J70" s="31">
        <v>0.2525032651284284</v>
      </c>
      <c r="K70" s="31">
        <v>3.134523291249456</v>
      </c>
      <c r="L70" s="31">
        <v>17.4140182847192</v>
      </c>
      <c r="M70" s="31">
        <v>2.089682194166304</v>
      </c>
      <c r="N70" s="48">
        <v>0.6094702297233943</v>
      </c>
      <c r="O70" s="48">
        <v>0</v>
      </c>
      <c r="P70" s="31">
        <v>1.6020896821941664</v>
      </c>
      <c r="Q70" s="31"/>
      <c r="R70" s="31">
        <v>0.8067794949934698</v>
      </c>
      <c r="S70" s="31">
        <v>10.015193730953417</v>
      </c>
      <c r="T70" s="31">
        <v>55.63996517196344</v>
      </c>
      <c r="U70" s="31">
        <v>6.676795820635613</v>
      </c>
      <c r="V70" s="53">
        <v>1.9473335677449601</v>
      </c>
      <c r="W70" s="53">
        <v>0</v>
      </c>
      <c r="X70" s="35">
        <v>5.118876795820635</v>
      </c>
    </row>
    <row r="71" spans="1:24" ht="15">
      <c r="A71" s="17">
        <v>1696</v>
      </c>
      <c r="B71" s="25">
        <v>3</v>
      </c>
      <c r="C71" s="25">
        <v>31.4</v>
      </c>
      <c r="D71" s="25">
        <v>200</v>
      </c>
      <c r="E71" s="25">
        <v>30.5</v>
      </c>
      <c r="F71" s="49">
        <v>42</v>
      </c>
      <c r="G71" s="49">
        <v>16</v>
      </c>
      <c r="H71" s="49"/>
      <c r="I71" s="31"/>
      <c r="J71" s="31">
        <v>0.261210274270788</v>
      </c>
      <c r="K71" s="31">
        <v>2.7340008707009145</v>
      </c>
      <c r="L71" s="31">
        <v>17.4140182847192</v>
      </c>
      <c r="M71" s="31">
        <v>2.655637788419678</v>
      </c>
      <c r="N71" s="48">
        <v>0.9845288326300984</v>
      </c>
      <c r="O71" s="48">
        <v>1.393121462777536</v>
      </c>
      <c r="P71" s="31">
        <v>0</v>
      </c>
      <c r="Q71" s="31"/>
      <c r="R71" s="31">
        <v>0.8345994775794516</v>
      </c>
      <c r="S71" s="31">
        <v>8.735474531998259</v>
      </c>
      <c r="T71" s="31">
        <v>55.63996517196344</v>
      </c>
      <c r="U71" s="31">
        <v>8.485094688724423</v>
      </c>
      <c r="V71" s="53">
        <v>3.145692686357243</v>
      </c>
      <c r="W71" s="53">
        <v>4.451197213757075</v>
      </c>
      <c r="X71" s="35">
        <v>0</v>
      </c>
    </row>
    <row r="72" spans="1:24" ht="15">
      <c r="A72" s="17">
        <v>1697</v>
      </c>
      <c r="B72" s="25">
        <v>3.5</v>
      </c>
      <c r="C72" s="25">
        <v>24</v>
      </c>
      <c r="D72" s="25">
        <v>200</v>
      </c>
      <c r="E72" s="25">
        <v>37.5</v>
      </c>
      <c r="F72" s="49">
        <v>29.4</v>
      </c>
      <c r="G72" s="49"/>
      <c r="H72" s="49">
        <v>13.5</v>
      </c>
      <c r="I72" s="31"/>
      <c r="J72" s="31">
        <v>0.30474531998258597</v>
      </c>
      <c r="K72" s="31">
        <v>2.089682194166304</v>
      </c>
      <c r="L72" s="31">
        <v>17.4140182847192</v>
      </c>
      <c r="M72" s="31">
        <v>3.26512842838485</v>
      </c>
      <c r="N72" s="48">
        <v>0.6891701828410688</v>
      </c>
      <c r="O72" s="48">
        <v>0</v>
      </c>
      <c r="P72" s="31">
        <v>1.1754462342185459</v>
      </c>
      <c r="Q72" s="31"/>
      <c r="R72" s="31">
        <v>0.97369939050936</v>
      </c>
      <c r="S72" s="31">
        <v>6.676795820635613</v>
      </c>
      <c r="T72" s="31">
        <v>55.63996517196344</v>
      </c>
      <c r="U72" s="31">
        <v>10.432493469743145</v>
      </c>
      <c r="V72" s="53">
        <v>2.20198488045007</v>
      </c>
      <c r="W72" s="53">
        <v>0</v>
      </c>
      <c r="X72" s="35">
        <v>3.7556976491075313</v>
      </c>
    </row>
    <row r="73" spans="1:24" ht="15">
      <c r="A73" s="17">
        <v>1698</v>
      </c>
      <c r="B73" s="25">
        <v>4</v>
      </c>
      <c r="C73" s="25">
        <v>24</v>
      </c>
      <c r="D73" s="25">
        <v>234</v>
      </c>
      <c r="E73" s="25"/>
      <c r="F73" s="49"/>
      <c r="G73" s="49">
        <v>20</v>
      </c>
      <c r="H73" s="49"/>
      <c r="I73" s="31"/>
      <c r="J73" s="31">
        <v>0.348280365694384</v>
      </c>
      <c r="K73" s="31">
        <v>2.089682194166304</v>
      </c>
      <c r="L73" s="31">
        <v>20.374401393121463</v>
      </c>
      <c r="M73" s="31">
        <v>0</v>
      </c>
      <c r="N73" s="48">
        <v>0</v>
      </c>
      <c r="O73" s="48">
        <v>1.74140182847192</v>
      </c>
      <c r="P73" s="31">
        <v>0</v>
      </c>
      <c r="Q73" s="31"/>
      <c r="R73" s="31">
        <v>1.1127993034392687</v>
      </c>
      <c r="S73" s="31">
        <v>6.676795820635613</v>
      </c>
      <c r="T73" s="31">
        <v>65.09875925119721</v>
      </c>
      <c r="U73" s="31">
        <v>0</v>
      </c>
      <c r="V73" s="53">
        <v>0</v>
      </c>
      <c r="W73" s="53">
        <v>5.563996517196343</v>
      </c>
      <c r="X73" s="35">
        <v>0</v>
      </c>
    </row>
    <row r="74" spans="1:24" ht="15">
      <c r="A74" s="17">
        <v>1699</v>
      </c>
      <c r="B74" s="25">
        <v>3</v>
      </c>
      <c r="C74" s="25">
        <v>29.3</v>
      </c>
      <c r="D74" s="25">
        <v>276</v>
      </c>
      <c r="E74" s="25">
        <v>49.5</v>
      </c>
      <c r="F74" s="49">
        <v>35</v>
      </c>
      <c r="G74" s="49">
        <v>24.5</v>
      </c>
      <c r="H74" s="49"/>
      <c r="I74" s="31"/>
      <c r="J74" s="31">
        <v>0.261210274270788</v>
      </c>
      <c r="K74" s="31">
        <v>2.551153678711363</v>
      </c>
      <c r="L74" s="31">
        <v>24.031345232912496</v>
      </c>
      <c r="M74" s="31">
        <v>4.309969525468002</v>
      </c>
      <c r="N74" s="48">
        <v>0.8204406938584153</v>
      </c>
      <c r="O74" s="48">
        <v>2.133217239878102</v>
      </c>
      <c r="P74" s="31">
        <v>0</v>
      </c>
      <c r="Q74" s="31"/>
      <c r="R74" s="31">
        <v>0.8345994775794516</v>
      </c>
      <c r="S74" s="31">
        <v>8.151254897692644</v>
      </c>
      <c r="T74" s="31">
        <v>76.78315193730954</v>
      </c>
      <c r="U74" s="31">
        <v>13.77089138006095</v>
      </c>
      <c r="V74" s="53">
        <v>2.621410571964369</v>
      </c>
      <c r="W74" s="53">
        <v>6.815895733565521</v>
      </c>
      <c r="X74" s="35">
        <v>0</v>
      </c>
    </row>
    <row r="75" spans="1:24" ht="15">
      <c r="A75" s="17">
        <v>1700</v>
      </c>
      <c r="B75" s="25"/>
      <c r="C75" s="25">
        <v>24</v>
      </c>
      <c r="D75" s="25">
        <v>250</v>
      </c>
      <c r="E75" s="25">
        <v>43</v>
      </c>
      <c r="F75" s="49"/>
      <c r="G75" s="49">
        <v>24.5</v>
      </c>
      <c r="H75" s="49"/>
      <c r="I75" s="31"/>
      <c r="J75" s="31">
        <v>0</v>
      </c>
      <c r="K75" s="31">
        <v>2.089682194166304</v>
      </c>
      <c r="L75" s="31">
        <v>21.767522855899</v>
      </c>
      <c r="M75" s="31">
        <v>3.744013931214628</v>
      </c>
      <c r="N75" s="48">
        <v>0</v>
      </c>
      <c r="O75" s="48">
        <v>2.133217239878102</v>
      </c>
      <c r="P75" s="31">
        <v>0</v>
      </c>
      <c r="Q75" s="31"/>
      <c r="R75" s="31">
        <v>0</v>
      </c>
      <c r="S75" s="31">
        <v>6.676795820635613</v>
      </c>
      <c r="T75" s="31">
        <v>69.54995646495429</v>
      </c>
      <c r="U75" s="31">
        <v>11.962592511972138</v>
      </c>
      <c r="V75" s="53">
        <v>0</v>
      </c>
      <c r="W75" s="53">
        <v>6.815895733565521</v>
      </c>
      <c r="X75" s="35">
        <v>0</v>
      </c>
    </row>
    <row r="76" spans="1:24" ht="15">
      <c r="A76" s="17">
        <v>1701</v>
      </c>
      <c r="B76" s="25">
        <v>3</v>
      </c>
      <c r="C76" s="25"/>
      <c r="D76" s="25">
        <v>252</v>
      </c>
      <c r="E76" s="25">
        <v>34</v>
      </c>
      <c r="F76" s="49"/>
      <c r="G76" s="49">
        <v>7</v>
      </c>
      <c r="H76" s="49">
        <v>16</v>
      </c>
      <c r="I76" s="31"/>
      <c r="J76" s="31">
        <v>0.261210274270788</v>
      </c>
      <c r="K76" s="31">
        <v>0</v>
      </c>
      <c r="L76" s="31">
        <v>21.941663038746192</v>
      </c>
      <c r="M76" s="31">
        <v>2.960383108402264</v>
      </c>
      <c r="N76" s="48">
        <v>0</v>
      </c>
      <c r="O76" s="48">
        <v>0.6094906399651719</v>
      </c>
      <c r="P76" s="31">
        <v>1.393121462777536</v>
      </c>
      <c r="Q76" s="31"/>
      <c r="R76" s="31">
        <v>0.8345994775794516</v>
      </c>
      <c r="S76" s="31">
        <v>0</v>
      </c>
      <c r="T76" s="31">
        <v>70.10635611667392</v>
      </c>
      <c r="U76" s="31">
        <v>9.458794079233783</v>
      </c>
      <c r="V76" s="53">
        <v>0</v>
      </c>
      <c r="W76" s="53">
        <v>1.94739878101872</v>
      </c>
      <c r="X76" s="35">
        <v>4.451197213757075</v>
      </c>
    </row>
    <row r="77" spans="1:24" ht="15">
      <c r="A77" s="17">
        <v>1702</v>
      </c>
      <c r="B77" s="25"/>
      <c r="C77" s="25">
        <v>20</v>
      </c>
      <c r="D77" s="25">
        <v>220</v>
      </c>
      <c r="E77" s="25">
        <v>32.5</v>
      </c>
      <c r="F77" s="49"/>
      <c r="G77" s="49">
        <v>14</v>
      </c>
      <c r="H77" s="49">
        <v>16</v>
      </c>
      <c r="I77" s="31"/>
      <c r="J77" s="31">
        <v>0</v>
      </c>
      <c r="K77" s="31">
        <v>1.74140182847192</v>
      </c>
      <c r="L77" s="31">
        <v>19.15542011319112</v>
      </c>
      <c r="M77" s="31">
        <v>2.82977797126687</v>
      </c>
      <c r="N77" s="48">
        <v>0</v>
      </c>
      <c r="O77" s="48">
        <v>1.2189812799303439</v>
      </c>
      <c r="P77" s="31">
        <v>1.393121462777536</v>
      </c>
      <c r="Q77" s="31"/>
      <c r="R77" s="31">
        <v>0</v>
      </c>
      <c r="S77" s="31">
        <v>5.563996517196343</v>
      </c>
      <c r="T77" s="31">
        <v>61.203961689159776</v>
      </c>
      <c r="U77" s="31">
        <v>9.041494340444059</v>
      </c>
      <c r="V77" s="53">
        <v>0</v>
      </c>
      <c r="W77" s="53">
        <v>3.89479756203744</v>
      </c>
      <c r="X77" s="35">
        <v>4.451197213757075</v>
      </c>
    </row>
    <row r="78" spans="1:24" ht="15">
      <c r="A78" s="17">
        <v>1703</v>
      </c>
      <c r="B78" s="25">
        <v>5</v>
      </c>
      <c r="C78" s="25"/>
      <c r="D78" s="25">
        <v>239</v>
      </c>
      <c r="E78" s="25"/>
      <c r="F78" s="49">
        <v>16</v>
      </c>
      <c r="G78" s="49">
        <v>16</v>
      </c>
      <c r="H78" s="49">
        <v>20</v>
      </c>
      <c r="I78" s="31"/>
      <c r="J78" s="31">
        <v>0.43535045711798</v>
      </c>
      <c r="K78" s="31">
        <v>0</v>
      </c>
      <c r="L78" s="31">
        <v>20.809751850239444</v>
      </c>
      <c r="M78" s="31">
        <v>0</v>
      </c>
      <c r="N78" s="48">
        <v>0.3750586029067041</v>
      </c>
      <c r="O78" s="48">
        <v>1.393121462777536</v>
      </c>
      <c r="P78" s="31">
        <v>1.74140182847192</v>
      </c>
      <c r="Q78" s="31"/>
      <c r="R78" s="31">
        <v>1.3909991292990858</v>
      </c>
      <c r="S78" s="31">
        <v>0</v>
      </c>
      <c r="T78" s="31">
        <v>66.4897583804963</v>
      </c>
      <c r="U78" s="31">
        <v>0</v>
      </c>
      <c r="V78" s="53">
        <v>1.198359118612283</v>
      </c>
      <c r="W78" s="53">
        <v>4.451197213757075</v>
      </c>
      <c r="X78" s="35">
        <v>5.563996517196343</v>
      </c>
    </row>
    <row r="79" spans="1:24" ht="15">
      <c r="A79" s="17">
        <v>1704</v>
      </c>
      <c r="B79" s="25">
        <v>5</v>
      </c>
      <c r="C79" s="25">
        <v>24</v>
      </c>
      <c r="D79" s="25">
        <v>178</v>
      </c>
      <c r="E79" s="25"/>
      <c r="F79" s="49">
        <v>16</v>
      </c>
      <c r="G79" s="49">
        <v>14</v>
      </c>
      <c r="H79" s="49">
        <v>19.2</v>
      </c>
      <c r="I79" s="31"/>
      <c r="J79" s="31">
        <v>0.43535045711798</v>
      </c>
      <c r="K79" s="31">
        <v>2.089682194166304</v>
      </c>
      <c r="L79" s="31">
        <v>15.498476273400088</v>
      </c>
      <c r="M79" s="31">
        <v>0</v>
      </c>
      <c r="N79" s="48">
        <v>0.3750586029067041</v>
      </c>
      <c r="O79" s="48">
        <v>1.2189812799303439</v>
      </c>
      <c r="P79" s="31">
        <v>1.671745755333043</v>
      </c>
      <c r="Q79" s="31"/>
      <c r="R79" s="31">
        <v>1.3909991292990858</v>
      </c>
      <c r="S79" s="31">
        <v>6.676795820635613</v>
      </c>
      <c r="T79" s="31">
        <v>49.51956900304746</v>
      </c>
      <c r="U79" s="31">
        <v>0</v>
      </c>
      <c r="V79" s="53">
        <v>1.198359118612283</v>
      </c>
      <c r="W79" s="53">
        <v>3.89479756203744</v>
      </c>
      <c r="X79" s="35">
        <v>5.341436656508489</v>
      </c>
    </row>
    <row r="80" spans="1:24" ht="15">
      <c r="A80" s="17">
        <v>1705</v>
      </c>
      <c r="B80" s="25">
        <v>4.3</v>
      </c>
      <c r="C80" s="25">
        <v>24</v>
      </c>
      <c r="D80" s="25">
        <v>250</v>
      </c>
      <c r="E80" s="25">
        <v>36</v>
      </c>
      <c r="F80" s="49">
        <v>13.2</v>
      </c>
      <c r="G80" s="49">
        <v>24</v>
      </c>
      <c r="H80" s="49">
        <v>18.6</v>
      </c>
      <c r="I80" s="31"/>
      <c r="J80" s="31">
        <v>0.37440139312146276</v>
      </c>
      <c r="K80" s="31">
        <v>2.089682194166304</v>
      </c>
      <c r="L80" s="31">
        <v>21.767522855899</v>
      </c>
      <c r="M80" s="31">
        <v>3.134523291249456</v>
      </c>
      <c r="N80" s="48">
        <v>0.3094233473980309</v>
      </c>
      <c r="O80" s="48">
        <v>2.089682194166304</v>
      </c>
      <c r="P80" s="31">
        <v>1.6195037004788857</v>
      </c>
      <c r="Q80" s="31"/>
      <c r="R80" s="31">
        <v>1.1962592511972137</v>
      </c>
      <c r="S80" s="31">
        <v>6.676795820635613</v>
      </c>
      <c r="T80" s="31">
        <v>69.54995646495429</v>
      </c>
      <c r="U80" s="31">
        <v>10.015193730953417</v>
      </c>
      <c r="V80" s="53">
        <v>0.9886462728551335</v>
      </c>
      <c r="W80" s="53">
        <v>6.676795820635613</v>
      </c>
      <c r="X80" s="35">
        <v>5.174516760992599</v>
      </c>
    </row>
    <row r="81" spans="1:24" ht="15">
      <c r="A81" s="17">
        <v>1706</v>
      </c>
      <c r="B81" s="25">
        <v>3</v>
      </c>
      <c r="C81" s="25">
        <v>23.9</v>
      </c>
      <c r="D81" s="25">
        <v>207</v>
      </c>
      <c r="E81" s="25">
        <v>12.8</v>
      </c>
      <c r="F81" s="49">
        <v>16</v>
      </c>
      <c r="G81" s="49">
        <v>21.7</v>
      </c>
      <c r="H81" s="49">
        <v>17</v>
      </c>
      <c r="I81" s="31"/>
      <c r="J81" s="31">
        <v>0.261210274270788</v>
      </c>
      <c r="K81" s="31">
        <v>2.080975185023944</v>
      </c>
      <c r="L81" s="31">
        <v>18.02350892468437</v>
      </c>
      <c r="M81" s="31">
        <v>1.1144971702220288</v>
      </c>
      <c r="N81" s="48">
        <v>0.3750586029067041</v>
      </c>
      <c r="O81" s="48">
        <v>1.889420983892033</v>
      </c>
      <c r="P81" s="31">
        <v>1.480191554201132</v>
      </c>
      <c r="Q81" s="31"/>
      <c r="R81" s="31">
        <v>0.8345994775794516</v>
      </c>
      <c r="S81" s="31">
        <v>6.64897583804963</v>
      </c>
      <c r="T81" s="31">
        <v>57.58736395298215</v>
      </c>
      <c r="U81" s="31">
        <v>3.5609577710056595</v>
      </c>
      <c r="V81" s="53">
        <v>1.198359118612283</v>
      </c>
      <c r="W81" s="53">
        <v>6.036936221158032</v>
      </c>
      <c r="X81" s="35">
        <v>4.729397039616892</v>
      </c>
    </row>
    <row r="82" spans="1:24" ht="15">
      <c r="A82" s="17">
        <v>1707</v>
      </c>
      <c r="B82" s="25">
        <v>3</v>
      </c>
      <c r="C82" s="25">
        <v>24</v>
      </c>
      <c r="D82" s="25"/>
      <c r="E82" s="25">
        <v>24</v>
      </c>
      <c r="F82" s="49">
        <v>25.4</v>
      </c>
      <c r="G82" s="49">
        <v>16</v>
      </c>
      <c r="H82" s="49">
        <v>18</v>
      </c>
      <c r="I82" s="31"/>
      <c r="J82" s="31">
        <v>0.261210274270788</v>
      </c>
      <c r="K82" s="31">
        <v>2.089682194166304</v>
      </c>
      <c r="L82" s="31">
        <v>0</v>
      </c>
      <c r="M82" s="31">
        <v>2.089682194166304</v>
      </c>
      <c r="N82" s="48">
        <v>0.5954055321143928</v>
      </c>
      <c r="O82" s="48">
        <v>1.393121462777536</v>
      </c>
      <c r="P82" s="31">
        <v>1.567261645624728</v>
      </c>
      <c r="Q82" s="31"/>
      <c r="R82" s="31">
        <v>0.8345994775794516</v>
      </c>
      <c r="S82" s="31">
        <v>6.676795820635613</v>
      </c>
      <c r="T82" s="31">
        <v>0</v>
      </c>
      <c r="U82" s="31">
        <v>6.676795820635613</v>
      </c>
      <c r="V82" s="53">
        <v>1.9023951007969995</v>
      </c>
      <c r="W82" s="53">
        <v>4.451197213757075</v>
      </c>
      <c r="X82" s="35">
        <v>5.0075968654767085</v>
      </c>
    </row>
    <row r="83" spans="1:24" ht="15">
      <c r="A83" s="17">
        <v>1708</v>
      </c>
      <c r="B83" s="25">
        <v>3</v>
      </c>
      <c r="C83" s="25">
        <v>24</v>
      </c>
      <c r="D83" s="25">
        <v>225</v>
      </c>
      <c r="E83" s="25">
        <v>24</v>
      </c>
      <c r="F83" s="49"/>
      <c r="G83" s="49">
        <v>22</v>
      </c>
      <c r="H83" s="49">
        <v>18</v>
      </c>
      <c r="I83" s="31"/>
      <c r="J83" s="31">
        <v>0.261210274270788</v>
      </c>
      <c r="K83" s="31">
        <v>2.089682194166304</v>
      </c>
      <c r="L83" s="31">
        <v>19.5907705703091</v>
      </c>
      <c r="M83" s="31">
        <v>2.089682194166304</v>
      </c>
      <c r="N83" s="48">
        <v>0</v>
      </c>
      <c r="O83" s="48">
        <v>1.915542011319112</v>
      </c>
      <c r="P83" s="31">
        <v>1.567261645624728</v>
      </c>
      <c r="Q83" s="31"/>
      <c r="R83" s="31">
        <v>0.8345994775794516</v>
      </c>
      <c r="S83" s="31">
        <v>6.676795820635613</v>
      </c>
      <c r="T83" s="31">
        <v>62.594960818458866</v>
      </c>
      <c r="U83" s="31">
        <v>6.676795820635613</v>
      </c>
      <c r="V83" s="53">
        <v>0</v>
      </c>
      <c r="W83" s="53">
        <v>6.120396168915978</v>
      </c>
      <c r="X83" s="35">
        <v>5.0075968654767085</v>
      </c>
    </row>
    <row r="84" spans="1:24" ht="15">
      <c r="A84" s="17">
        <v>1709</v>
      </c>
      <c r="B84" s="25">
        <v>3</v>
      </c>
      <c r="C84" s="25">
        <v>20.6</v>
      </c>
      <c r="D84" s="25">
        <v>196</v>
      </c>
      <c r="E84" s="25">
        <v>21.6</v>
      </c>
      <c r="F84" s="49">
        <v>23.5</v>
      </c>
      <c r="G84" s="49">
        <v>16</v>
      </c>
      <c r="H84" s="49">
        <v>16</v>
      </c>
      <c r="I84" s="31"/>
      <c r="J84" s="31">
        <v>0.261210274270788</v>
      </c>
      <c r="K84" s="31">
        <v>1.7936438833260777</v>
      </c>
      <c r="L84" s="31">
        <v>17.065737919024816</v>
      </c>
      <c r="M84" s="31">
        <v>1.8807139747496737</v>
      </c>
      <c r="N84" s="48">
        <v>0.5508673230192217</v>
      </c>
      <c r="O84" s="48">
        <v>1.393121462777536</v>
      </c>
      <c r="P84" s="31">
        <v>1.393121462777536</v>
      </c>
      <c r="Q84" s="31"/>
      <c r="R84" s="31">
        <v>0.8345994775794516</v>
      </c>
      <c r="S84" s="31">
        <v>5.730916412712234</v>
      </c>
      <c r="T84" s="31">
        <v>54.527165868524165</v>
      </c>
      <c r="U84" s="31">
        <v>6.009116238572052</v>
      </c>
      <c r="V84" s="53">
        <v>1.7600899554617908</v>
      </c>
      <c r="W84" s="53">
        <v>4.451197213757075</v>
      </c>
      <c r="X84" s="35">
        <v>4.451197213757075</v>
      </c>
    </row>
    <row r="85" spans="1:24" ht="15">
      <c r="A85" s="17">
        <v>1710</v>
      </c>
      <c r="B85" s="25">
        <v>3</v>
      </c>
      <c r="C85" s="25">
        <v>16.4</v>
      </c>
      <c r="D85" s="25">
        <v>200</v>
      </c>
      <c r="E85" s="25">
        <v>23.4</v>
      </c>
      <c r="F85" s="50">
        <v>21.7</v>
      </c>
      <c r="G85" s="49">
        <v>14.6</v>
      </c>
      <c r="H85" s="49">
        <v>16</v>
      </c>
      <c r="I85" s="31"/>
      <c r="J85" s="31">
        <v>0.261210274270788</v>
      </c>
      <c r="K85" s="31">
        <v>1.4279494993469743</v>
      </c>
      <c r="L85" s="31">
        <v>17.4140182847192</v>
      </c>
      <c r="M85" s="31">
        <v>2.0374401393121464</v>
      </c>
      <c r="N85" s="48">
        <v>0.5086732301922174</v>
      </c>
      <c r="O85" s="48">
        <v>1.2712233347845014</v>
      </c>
      <c r="P85" s="31">
        <v>1.393121462777536</v>
      </c>
      <c r="Q85" s="31"/>
      <c r="R85" s="31">
        <v>0.8345994775794516</v>
      </c>
      <c r="S85" s="31">
        <v>4.562477144101002</v>
      </c>
      <c r="T85" s="31">
        <v>55.63996517196344</v>
      </c>
      <c r="U85" s="31">
        <v>6.509875925119721</v>
      </c>
      <c r="V85" s="53">
        <v>1.6252745546179088</v>
      </c>
      <c r="W85" s="53">
        <v>4.06171745755333</v>
      </c>
      <c r="X85" s="35">
        <v>4.451197213757075</v>
      </c>
    </row>
    <row r="86" spans="1:24" ht="15">
      <c r="A86" s="17">
        <v>1711</v>
      </c>
      <c r="B86" s="25">
        <v>3</v>
      </c>
      <c r="C86" s="25">
        <v>16</v>
      </c>
      <c r="D86" s="25">
        <v>221</v>
      </c>
      <c r="E86" s="25">
        <v>24.8</v>
      </c>
      <c r="F86" s="49">
        <v>18.2</v>
      </c>
      <c r="G86" s="49">
        <v>16</v>
      </c>
      <c r="H86" s="49">
        <v>16</v>
      </c>
      <c r="I86" s="31"/>
      <c r="J86" s="31">
        <v>0.261210274270788</v>
      </c>
      <c r="K86" s="31">
        <v>1.393121462777536</v>
      </c>
      <c r="L86" s="31">
        <v>19.242490204614715</v>
      </c>
      <c r="M86" s="31">
        <v>2.1593382673051806</v>
      </c>
      <c r="N86" s="48">
        <v>0.4266291608063759</v>
      </c>
      <c r="O86" s="48">
        <v>1.393121462777536</v>
      </c>
      <c r="P86" s="31">
        <v>1.393121462777536</v>
      </c>
      <c r="Q86" s="31"/>
      <c r="R86" s="31">
        <v>0.8345994775794516</v>
      </c>
      <c r="S86" s="31">
        <v>4.451197213757075</v>
      </c>
      <c r="T86" s="31">
        <v>61.48216151501959</v>
      </c>
      <c r="U86" s="31">
        <v>6.899355681323465</v>
      </c>
      <c r="V86" s="53">
        <v>1.363133497421472</v>
      </c>
      <c r="W86" s="53">
        <v>4.451197213757075</v>
      </c>
      <c r="X86" s="35">
        <v>4.451197213757075</v>
      </c>
    </row>
    <row r="87" spans="1:24" ht="15">
      <c r="A87" s="17">
        <v>1712</v>
      </c>
      <c r="B87" s="25">
        <v>3</v>
      </c>
      <c r="C87" s="25"/>
      <c r="D87" s="25">
        <v>184</v>
      </c>
      <c r="E87" s="25"/>
      <c r="F87" s="49">
        <v>24</v>
      </c>
      <c r="G87" s="49">
        <v>16</v>
      </c>
      <c r="H87" s="49">
        <v>16</v>
      </c>
      <c r="I87" s="31"/>
      <c r="J87" s="31">
        <v>0.261210274270788</v>
      </c>
      <c r="K87" s="31">
        <v>0</v>
      </c>
      <c r="L87" s="31">
        <v>16.020896821941665</v>
      </c>
      <c r="M87" s="31">
        <v>0</v>
      </c>
      <c r="N87" s="48">
        <v>0.5625879043600562</v>
      </c>
      <c r="O87" s="48">
        <v>1.393121462777536</v>
      </c>
      <c r="P87" s="31">
        <v>1.393121462777536</v>
      </c>
      <c r="Q87" s="31"/>
      <c r="R87" s="31">
        <v>0.8345994775794516</v>
      </c>
      <c r="S87" s="31">
        <v>0</v>
      </c>
      <c r="T87" s="31">
        <v>51.18876795820636</v>
      </c>
      <c r="U87" s="31">
        <v>0</v>
      </c>
      <c r="V87" s="53">
        <v>1.7975386779184246</v>
      </c>
      <c r="W87" s="53">
        <v>4.451197213757075</v>
      </c>
      <c r="X87" s="35">
        <v>4.451197213757075</v>
      </c>
    </row>
    <row r="88" spans="1:24" ht="15">
      <c r="A88" s="17">
        <v>1713</v>
      </c>
      <c r="B88" s="25"/>
      <c r="C88" s="25">
        <v>16</v>
      </c>
      <c r="D88" s="25">
        <v>200</v>
      </c>
      <c r="E88" s="25"/>
      <c r="F88" s="49"/>
      <c r="G88" s="49">
        <v>17</v>
      </c>
      <c r="H88" s="49">
        <v>16</v>
      </c>
      <c r="I88" s="31"/>
      <c r="J88" s="31">
        <v>0</v>
      </c>
      <c r="K88" s="31">
        <v>1.393121462777536</v>
      </c>
      <c r="L88" s="31">
        <v>17.4140182847192</v>
      </c>
      <c r="M88" s="31">
        <v>0</v>
      </c>
      <c r="N88" s="48">
        <v>0</v>
      </c>
      <c r="O88" s="48">
        <v>1.480191554201132</v>
      </c>
      <c r="P88" s="31">
        <v>1.393121462777536</v>
      </c>
      <c r="Q88" s="31"/>
      <c r="R88" s="31">
        <v>0</v>
      </c>
      <c r="S88" s="31">
        <v>4.451197213757075</v>
      </c>
      <c r="T88" s="31">
        <v>55.63996517196344</v>
      </c>
      <c r="U88" s="31">
        <v>0</v>
      </c>
      <c r="V88" s="53">
        <v>0</v>
      </c>
      <c r="W88" s="53">
        <v>4.729397039616892</v>
      </c>
      <c r="X88" s="35">
        <v>4.451197213757075</v>
      </c>
    </row>
    <row r="89" spans="1:24" ht="15">
      <c r="A89" s="17">
        <v>1714</v>
      </c>
      <c r="B89" s="25">
        <v>2.7</v>
      </c>
      <c r="C89" s="25">
        <v>16</v>
      </c>
      <c r="D89" s="25">
        <v>208</v>
      </c>
      <c r="E89" s="25"/>
      <c r="F89" s="49"/>
      <c r="G89" s="49">
        <v>9</v>
      </c>
      <c r="H89" s="49">
        <v>12</v>
      </c>
      <c r="I89" s="31"/>
      <c r="J89" s="31">
        <v>0.23508924684370922</v>
      </c>
      <c r="K89" s="31">
        <v>1.393121462777536</v>
      </c>
      <c r="L89" s="31">
        <v>18.110579016107966</v>
      </c>
      <c r="M89" s="31">
        <v>0</v>
      </c>
      <c r="N89" s="48">
        <v>0</v>
      </c>
      <c r="O89" s="48">
        <v>0.783630822812364</v>
      </c>
      <c r="P89" s="31">
        <v>1.044841097083152</v>
      </c>
      <c r="Q89" s="31"/>
      <c r="R89" s="31">
        <v>0.7511395298215064</v>
      </c>
      <c r="S89" s="31">
        <v>4.451197213757075</v>
      </c>
      <c r="T89" s="31">
        <v>57.86556377884197</v>
      </c>
      <c r="U89" s="31">
        <v>0</v>
      </c>
      <c r="V89" s="53">
        <v>0</v>
      </c>
      <c r="W89" s="53">
        <v>2.5037984327383542</v>
      </c>
      <c r="X89" s="35">
        <v>3.3383979103178065</v>
      </c>
    </row>
    <row r="90" spans="1:24" ht="15">
      <c r="A90" s="17">
        <v>1715</v>
      </c>
      <c r="B90" s="25"/>
      <c r="C90" s="25">
        <v>22</v>
      </c>
      <c r="D90" s="25">
        <v>200</v>
      </c>
      <c r="E90" s="25"/>
      <c r="F90" s="49"/>
      <c r="G90" s="49"/>
      <c r="H90" s="49"/>
      <c r="I90" s="31"/>
      <c r="J90" s="31">
        <v>0</v>
      </c>
      <c r="K90" s="31">
        <v>1.915542011319112</v>
      </c>
      <c r="L90" s="31">
        <v>17.4140182847192</v>
      </c>
      <c r="M90" s="31">
        <v>0</v>
      </c>
      <c r="N90" s="48">
        <v>0</v>
      </c>
      <c r="O90" s="48">
        <v>0</v>
      </c>
      <c r="P90" s="31">
        <v>0</v>
      </c>
      <c r="Q90" s="31"/>
      <c r="R90" s="31">
        <v>0</v>
      </c>
      <c r="S90" s="31">
        <v>6.120396168915978</v>
      </c>
      <c r="T90" s="31">
        <v>55.63996517196344</v>
      </c>
      <c r="U90" s="31">
        <v>0</v>
      </c>
      <c r="V90" s="53">
        <v>0</v>
      </c>
      <c r="W90" s="53">
        <v>0</v>
      </c>
      <c r="X90" s="35">
        <v>0</v>
      </c>
    </row>
    <row r="91" spans="1:24" ht="15">
      <c r="A91" s="17">
        <v>1716</v>
      </c>
      <c r="B91" s="25"/>
      <c r="C91" s="25"/>
      <c r="D91" s="25">
        <v>200</v>
      </c>
      <c r="E91" s="25"/>
      <c r="F91" s="49"/>
      <c r="G91" s="49"/>
      <c r="H91" s="49"/>
      <c r="I91" s="31"/>
      <c r="J91" s="31">
        <v>0</v>
      </c>
      <c r="K91" s="31">
        <v>0</v>
      </c>
      <c r="L91" s="31">
        <v>17.4140182847192</v>
      </c>
      <c r="M91" s="31">
        <v>0</v>
      </c>
      <c r="N91" s="48">
        <v>0</v>
      </c>
      <c r="O91" s="48">
        <v>0</v>
      </c>
      <c r="P91" s="31">
        <v>0</v>
      </c>
      <c r="Q91" s="31"/>
      <c r="R91" s="31">
        <v>0</v>
      </c>
      <c r="S91" s="31">
        <v>0</v>
      </c>
      <c r="T91" s="31">
        <v>55.63996517196344</v>
      </c>
      <c r="U91" s="31">
        <v>0</v>
      </c>
      <c r="V91" s="53">
        <v>0</v>
      </c>
      <c r="W91" s="53">
        <v>0</v>
      </c>
      <c r="X91" s="35">
        <v>0</v>
      </c>
    </row>
    <row r="92" spans="1:24" ht="15">
      <c r="A92" s="17">
        <v>1717</v>
      </c>
      <c r="B92" s="25">
        <v>3.2</v>
      </c>
      <c r="C92" s="25">
        <v>16.8</v>
      </c>
      <c r="D92" s="25"/>
      <c r="E92" s="25">
        <v>29</v>
      </c>
      <c r="F92" s="49"/>
      <c r="G92" s="49"/>
      <c r="H92" s="49">
        <v>12.2</v>
      </c>
      <c r="I92" s="31"/>
      <c r="J92" s="31">
        <v>0.2786242925555072</v>
      </c>
      <c r="K92" s="31">
        <v>1.4627775359164128</v>
      </c>
      <c r="L92" s="31">
        <v>0</v>
      </c>
      <c r="M92" s="31">
        <v>2.525032651284284</v>
      </c>
      <c r="N92" s="48">
        <v>0</v>
      </c>
      <c r="O92" s="48">
        <v>0</v>
      </c>
      <c r="P92" s="31">
        <v>1.0622551153678712</v>
      </c>
      <c r="Q92" s="31"/>
      <c r="R92" s="31">
        <v>0.8902394427514149</v>
      </c>
      <c r="S92" s="31">
        <v>4.673757074444929</v>
      </c>
      <c r="T92" s="31">
        <v>0</v>
      </c>
      <c r="U92" s="31">
        <v>8.067794949934697</v>
      </c>
      <c r="V92" s="53">
        <v>0</v>
      </c>
      <c r="W92" s="53">
        <v>0</v>
      </c>
      <c r="X92" s="35">
        <v>3.3940378754897695</v>
      </c>
    </row>
    <row r="93" spans="1:24" ht="15">
      <c r="A93" s="17">
        <v>1718</v>
      </c>
      <c r="B93" s="25"/>
      <c r="C93" s="25">
        <v>17</v>
      </c>
      <c r="D93" s="25">
        <v>169</v>
      </c>
      <c r="E93" s="25"/>
      <c r="F93" s="49">
        <v>24</v>
      </c>
      <c r="G93" s="49">
        <v>12</v>
      </c>
      <c r="H93" s="49">
        <v>10.7</v>
      </c>
      <c r="I93" s="31"/>
      <c r="J93" s="31">
        <v>0</v>
      </c>
      <c r="K93" s="31">
        <v>1.480191554201132</v>
      </c>
      <c r="L93" s="31">
        <v>14.714845450587724</v>
      </c>
      <c r="M93" s="31">
        <v>0</v>
      </c>
      <c r="N93" s="48">
        <v>0.5625879043600562</v>
      </c>
      <c r="O93" s="48">
        <v>1.044841097083152</v>
      </c>
      <c r="P93" s="31">
        <v>0.9316499782324771</v>
      </c>
      <c r="Q93" s="31"/>
      <c r="R93" s="31">
        <v>0</v>
      </c>
      <c r="S93" s="31">
        <v>4.729397039616892</v>
      </c>
      <c r="T93" s="31">
        <v>47.0157705703091</v>
      </c>
      <c r="U93" s="31">
        <v>0</v>
      </c>
      <c r="V93" s="53">
        <v>1.7975386779184246</v>
      </c>
      <c r="W93" s="53">
        <v>3.3383979103178065</v>
      </c>
      <c r="X93" s="35">
        <v>2.9767381367000434</v>
      </c>
    </row>
    <row r="94" spans="1:24" ht="15">
      <c r="A94" s="17">
        <v>1719</v>
      </c>
      <c r="B94" s="25"/>
      <c r="C94" s="25">
        <v>19.6</v>
      </c>
      <c r="D94" s="25">
        <v>166</v>
      </c>
      <c r="E94" s="25"/>
      <c r="F94" s="49">
        <v>25.4</v>
      </c>
      <c r="G94" s="49">
        <v>16</v>
      </c>
      <c r="H94" s="49">
        <v>14</v>
      </c>
      <c r="I94" s="31"/>
      <c r="J94" s="31">
        <v>0</v>
      </c>
      <c r="K94" s="31">
        <v>1.7065737919024817</v>
      </c>
      <c r="L94" s="31">
        <v>14.453635176316936</v>
      </c>
      <c r="M94" s="31">
        <v>0</v>
      </c>
      <c r="N94" s="48">
        <v>0.5954055321143928</v>
      </c>
      <c r="O94" s="48">
        <v>1.393121462777536</v>
      </c>
      <c r="P94" s="31">
        <v>1.2189812799303439</v>
      </c>
      <c r="Q94" s="31"/>
      <c r="R94" s="31">
        <v>0</v>
      </c>
      <c r="S94" s="31">
        <v>5.452716586852417</v>
      </c>
      <c r="T94" s="31">
        <v>46.18117109272965</v>
      </c>
      <c r="U94" s="31">
        <v>0</v>
      </c>
      <c r="V94" s="53">
        <v>1.9023951007969995</v>
      </c>
      <c r="W94" s="53">
        <v>4.451197213757075</v>
      </c>
      <c r="X94" s="35">
        <v>3.89479756203744</v>
      </c>
    </row>
    <row r="95" spans="1:24" ht="15">
      <c r="A95" s="17">
        <v>1720</v>
      </c>
      <c r="B95" s="25">
        <v>4</v>
      </c>
      <c r="C95" s="25">
        <v>15.5</v>
      </c>
      <c r="D95" s="25">
        <v>178</v>
      </c>
      <c r="E95" s="25">
        <v>24</v>
      </c>
      <c r="F95" s="49">
        <v>22.6</v>
      </c>
      <c r="G95" s="49">
        <v>16</v>
      </c>
      <c r="H95" s="49">
        <v>11</v>
      </c>
      <c r="I95" s="31"/>
      <c r="J95" s="31">
        <v>0.348280365694384</v>
      </c>
      <c r="K95" s="31">
        <v>1.349586417065738</v>
      </c>
      <c r="L95" s="31">
        <v>15.498476273400088</v>
      </c>
      <c r="M95" s="31">
        <v>2.089682194166304</v>
      </c>
      <c r="N95" s="48">
        <v>0.5297702766057196</v>
      </c>
      <c r="O95" s="48">
        <v>1.393121462777536</v>
      </c>
      <c r="P95" s="31">
        <v>0.957771005659556</v>
      </c>
      <c r="Q95" s="31"/>
      <c r="R95" s="31">
        <v>1.1127993034392687</v>
      </c>
      <c r="S95" s="31">
        <v>4.3120973008271655</v>
      </c>
      <c r="T95" s="31">
        <v>49.51956900304746</v>
      </c>
      <c r="U95" s="31">
        <v>6.676795820635613</v>
      </c>
      <c r="V95" s="53">
        <v>1.69268225503985</v>
      </c>
      <c r="W95" s="53">
        <v>4.451197213757075</v>
      </c>
      <c r="X95" s="35">
        <v>3.060198084457989</v>
      </c>
    </row>
    <row r="96" spans="1:24" ht="15">
      <c r="A96" s="17">
        <v>1721</v>
      </c>
      <c r="B96" s="25"/>
      <c r="C96" s="25">
        <v>11.7</v>
      </c>
      <c r="D96" s="25">
        <v>200</v>
      </c>
      <c r="E96" s="25">
        <v>23</v>
      </c>
      <c r="F96" s="49">
        <v>24</v>
      </c>
      <c r="G96" s="49">
        <v>20</v>
      </c>
      <c r="H96" s="49"/>
      <c r="I96" s="31"/>
      <c r="J96" s="31">
        <v>0</v>
      </c>
      <c r="K96" s="31">
        <v>1.0187200696560732</v>
      </c>
      <c r="L96" s="31">
        <v>17.4140182847192</v>
      </c>
      <c r="M96" s="31">
        <v>2.002612102742708</v>
      </c>
      <c r="N96" s="48">
        <v>0.5625879043600562</v>
      </c>
      <c r="O96" s="48">
        <v>1.74140182847192</v>
      </c>
      <c r="P96" s="31">
        <v>0</v>
      </c>
      <c r="Q96" s="31"/>
      <c r="R96" s="31">
        <v>0</v>
      </c>
      <c r="S96" s="31">
        <v>3.2549379625598607</v>
      </c>
      <c r="T96" s="31">
        <v>55.63996517196344</v>
      </c>
      <c r="U96" s="31">
        <v>6.398595994775795</v>
      </c>
      <c r="V96" s="53">
        <v>1.7975386779184246</v>
      </c>
      <c r="W96" s="53">
        <v>5.563996517196343</v>
      </c>
      <c r="X96" s="35">
        <v>0</v>
      </c>
    </row>
    <row r="97" spans="1:24" ht="15">
      <c r="A97" s="17">
        <v>1722</v>
      </c>
      <c r="B97" s="25">
        <v>3.3</v>
      </c>
      <c r="C97" s="25">
        <v>14</v>
      </c>
      <c r="D97" s="25">
        <v>200</v>
      </c>
      <c r="E97" s="25">
        <v>18</v>
      </c>
      <c r="F97" s="49"/>
      <c r="G97" s="49">
        <v>14.8</v>
      </c>
      <c r="H97" s="49"/>
      <c r="I97" s="31"/>
      <c r="J97" s="31">
        <v>0.2873313016978668</v>
      </c>
      <c r="K97" s="31">
        <v>1.2189812799303439</v>
      </c>
      <c r="L97" s="31">
        <v>17.4140182847192</v>
      </c>
      <c r="M97" s="31">
        <v>1.567261645624728</v>
      </c>
      <c r="N97" s="48">
        <v>0</v>
      </c>
      <c r="O97" s="48">
        <v>1.2886373530692208</v>
      </c>
      <c r="P97" s="31">
        <v>0</v>
      </c>
      <c r="Q97" s="31"/>
      <c r="R97" s="31">
        <v>0.9180594253373967</v>
      </c>
      <c r="S97" s="31">
        <v>3.89479756203744</v>
      </c>
      <c r="T97" s="31">
        <v>55.63996517196344</v>
      </c>
      <c r="U97" s="31">
        <v>5.0075968654767085</v>
      </c>
      <c r="V97" s="53">
        <v>0</v>
      </c>
      <c r="W97" s="53">
        <v>4.117357422725294</v>
      </c>
      <c r="X97" s="35">
        <v>0</v>
      </c>
    </row>
    <row r="98" spans="1:24" ht="15">
      <c r="A98" s="17">
        <v>1723</v>
      </c>
      <c r="B98" s="25">
        <v>3</v>
      </c>
      <c r="C98" s="25">
        <v>18.6</v>
      </c>
      <c r="D98" s="25">
        <v>188</v>
      </c>
      <c r="E98" s="25">
        <v>18.8</v>
      </c>
      <c r="F98" s="49">
        <v>24</v>
      </c>
      <c r="G98" s="49"/>
      <c r="H98" s="49"/>
      <c r="I98" s="31"/>
      <c r="J98" s="31">
        <v>0.261210274270788</v>
      </c>
      <c r="K98" s="31">
        <v>1.6195037004788857</v>
      </c>
      <c r="L98" s="31">
        <v>16.369177187636048</v>
      </c>
      <c r="M98" s="31">
        <v>1.6369177187636048</v>
      </c>
      <c r="N98" s="48">
        <v>0.5625879043600562</v>
      </c>
      <c r="O98" s="48">
        <v>0</v>
      </c>
      <c r="P98" s="31">
        <v>0</v>
      </c>
      <c r="Q98" s="31"/>
      <c r="R98" s="31">
        <v>0.8345994775794516</v>
      </c>
      <c r="S98" s="31">
        <v>5.174516760992599</v>
      </c>
      <c r="T98" s="31">
        <v>52.30156726164563</v>
      </c>
      <c r="U98" s="31">
        <v>5.230156726164563</v>
      </c>
      <c r="V98" s="53">
        <v>1.7975386779184246</v>
      </c>
      <c r="W98" s="53">
        <v>0</v>
      </c>
      <c r="X98" s="35">
        <v>0</v>
      </c>
    </row>
    <row r="99" spans="1:24" ht="15">
      <c r="A99" s="17">
        <v>1724</v>
      </c>
      <c r="B99" s="25"/>
      <c r="C99" s="25">
        <v>23.6</v>
      </c>
      <c r="D99" s="25">
        <v>200</v>
      </c>
      <c r="E99" s="25">
        <v>18.6</v>
      </c>
      <c r="F99" s="49">
        <v>21</v>
      </c>
      <c r="G99" s="49">
        <v>16</v>
      </c>
      <c r="H99" s="49"/>
      <c r="I99" s="31"/>
      <c r="J99" s="31">
        <v>0</v>
      </c>
      <c r="K99" s="31">
        <v>2.0548541575968655</v>
      </c>
      <c r="L99" s="31">
        <v>17.4140182847192</v>
      </c>
      <c r="M99" s="31">
        <v>1.6195037004788857</v>
      </c>
      <c r="N99" s="48">
        <v>0.4922644163150492</v>
      </c>
      <c r="O99" s="48">
        <v>1.393121462777536</v>
      </c>
      <c r="P99" s="31">
        <v>0</v>
      </c>
      <c r="Q99" s="31"/>
      <c r="R99" s="31">
        <v>0</v>
      </c>
      <c r="S99" s="31">
        <v>6.565515890291685</v>
      </c>
      <c r="T99" s="31">
        <v>55.63996517196344</v>
      </c>
      <c r="U99" s="31">
        <v>5.174516760992599</v>
      </c>
      <c r="V99" s="53">
        <v>1.5728463431786215</v>
      </c>
      <c r="W99" s="53">
        <v>4.451197213757075</v>
      </c>
      <c r="X99" s="35">
        <v>0</v>
      </c>
    </row>
    <row r="100" spans="1:24" ht="15">
      <c r="A100" s="17">
        <v>1725</v>
      </c>
      <c r="B100" s="25">
        <v>2.4</v>
      </c>
      <c r="C100" s="25">
        <v>20.5</v>
      </c>
      <c r="D100" s="25">
        <v>200</v>
      </c>
      <c r="E100" s="25">
        <v>36</v>
      </c>
      <c r="F100" s="49">
        <v>27</v>
      </c>
      <c r="G100" s="49">
        <v>16</v>
      </c>
      <c r="H100" s="49"/>
      <c r="I100" s="31"/>
      <c r="J100" s="31">
        <v>0.20896821941663038</v>
      </c>
      <c r="K100" s="31">
        <v>1.784936874183718</v>
      </c>
      <c r="L100" s="31">
        <v>17.4140182847192</v>
      </c>
      <c r="M100" s="31">
        <v>3.134523291249456</v>
      </c>
      <c r="N100" s="48">
        <v>0.6329113924050632</v>
      </c>
      <c r="O100" s="48">
        <v>1.393121462777536</v>
      </c>
      <c r="P100" s="31">
        <v>0</v>
      </c>
      <c r="Q100" s="31"/>
      <c r="R100" s="31">
        <v>0.6676795820635612</v>
      </c>
      <c r="S100" s="31">
        <v>5.7030964301262514</v>
      </c>
      <c r="T100" s="31">
        <v>55.63996517196344</v>
      </c>
      <c r="U100" s="31">
        <v>10.015193730953417</v>
      </c>
      <c r="V100" s="53">
        <v>2.0222310126582275</v>
      </c>
      <c r="W100" s="53">
        <v>4.451197213757075</v>
      </c>
      <c r="X100" s="35">
        <v>0</v>
      </c>
    </row>
    <row r="101" spans="1:24" ht="15">
      <c r="A101" s="17">
        <v>1726</v>
      </c>
      <c r="B101" s="25">
        <v>5.8</v>
      </c>
      <c r="C101" s="25">
        <v>21.4</v>
      </c>
      <c r="D101" s="25">
        <v>200</v>
      </c>
      <c r="E101" s="25">
        <v>41</v>
      </c>
      <c r="F101" s="49">
        <v>16</v>
      </c>
      <c r="G101" s="49"/>
      <c r="H101" s="49"/>
      <c r="I101" s="31"/>
      <c r="J101" s="31">
        <v>0.5050065302568568</v>
      </c>
      <c r="K101" s="31">
        <v>1.8632999564649542</v>
      </c>
      <c r="L101" s="31">
        <v>17.4140182847192</v>
      </c>
      <c r="M101" s="31">
        <v>3.569873748367436</v>
      </c>
      <c r="N101" s="48">
        <v>0.3750586029067041</v>
      </c>
      <c r="O101" s="48">
        <v>0</v>
      </c>
      <c r="P101" s="31">
        <v>0</v>
      </c>
      <c r="Q101" s="31"/>
      <c r="R101" s="31">
        <v>1.6135589899869396</v>
      </c>
      <c r="S101" s="31">
        <v>5.953476273400087</v>
      </c>
      <c r="T101" s="31">
        <v>55.63996517196344</v>
      </c>
      <c r="U101" s="31">
        <v>11.406192860252503</v>
      </c>
      <c r="V101" s="53">
        <v>1.198359118612283</v>
      </c>
      <c r="W101" s="53">
        <v>0</v>
      </c>
      <c r="X101" s="35">
        <v>0</v>
      </c>
    </row>
    <row r="102" spans="1:24" ht="15">
      <c r="A102" s="17">
        <v>1727</v>
      </c>
      <c r="B102" s="25">
        <v>5</v>
      </c>
      <c r="C102" s="25">
        <v>24</v>
      </c>
      <c r="D102" s="25">
        <v>200</v>
      </c>
      <c r="E102" s="25"/>
      <c r="F102" s="49"/>
      <c r="G102" s="49">
        <v>18</v>
      </c>
      <c r="H102" s="49">
        <v>14.6</v>
      </c>
      <c r="I102" s="31"/>
      <c r="J102" s="31">
        <v>0.43535045711798</v>
      </c>
      <c r="K102" s="31">
        <v>2.089682194166304</v>
      </c>
      <c r="L102" s="31">
        <v>17.4140182847192</v>
      </c>
      <c r="M102" s="31">
        <v>0</v>
      </c>
      <c r="N102" s="48">
        <v>0</v>
      </c>
      <c r="O102" s="48">
        <v>1.567261645624728</v>
      </c>
      <c r="P102" s="31">
        <v>1.2712233347845014</v>
      </c>
      <c r="Q102" s="31"/>
      <c r="R102" s="31">
        <v>1.3909991292990858</v>
      </c>
      <c r="S102" s="31">
        <v>6.676795820635613</v>
      </c>
      <c r="T102" s="31">
        <v>55.63996517196344</v>
      </c>
      <c r="U102" s="31">
        <v>0</v>
      </c>
      <c r="V102" s="53">
        <v>0</v>
      </c>
      <c r="W102" s="53">
        <v>5.0075968654767085</v>
      </c>
      <c r="X102" s="35">
        <v>4.06171745755333</v>
      </c>
    </row>
    <row r="103" spans="1:24" ht="15">
      <c r="A103" s="17">
        <v>1728</v>
      </c>
      <c r="B103" s="25"/>
      <c r="C103" s="25">
        <v>18</v>
      </c>
      <c r="D103" s="25">
        <v>180</v>
      </c>
      <c r="E103" s="25">
        <v>16</v>
      </c>
      <c r="F103" s="49">
        <v>20</v>
      </c>
      <c r="G103" s="49">
        <v>12.4</v>
      </c>
      <c r="H103" s="49">
        <v>12</v>
      </c>
      <c r="I103" s="31"/>
      <c r="J103" s="31">
        <v>0</v>
      </c>
      <c r="K103" s="31">
        <v>1.567261645624728</v>
      </c>
      <c r="L103" s="31">
        <v>15.67261645624728</v>
      </c>
      <c r="M103" s="31">
        <v>1.393121462777536</v>
      </c>
      <c r="N103" s="48">
        <v>0.4688232536333802</v>
      </c>
      <c r="O103" s="48">
        <v>1.0796691336525903</v>
      </c>
      <c r="P103" s="31">
        <v>1.044841097083152</v>
      </c>
      <c r="Q103" s="31"/>
      <c r="R103" s="31">
        <v>0</v>
      </c>
      <c r="S103" s="31">
        <v>5.0075968654767085</v>
      </c>
      <c r="T103" s="31">
        <v>50.07596865476709</v>
      </c>
      <c r="U103" s="31">
        <v>4.451197213757075</v>
      </c>
      <c r="V103" s="53">
        <v>1.497948898265354</v>
      </c>
      <c r="W103" s="53">
        <v>3.4496778406617326</v>
      </c>
      <c r="X103" s="35">
        <v>3.3383979103178065</v>
      </c>
    </row>
    <row r="104" spans="1:24" ht="15">
      <c r="A104" s="17">
        <v>1729</v>
      </c>
      <c r="B104" s="25"/>
      <c r="C104" s="25">
        <v>16</v>
      </c>
      <c r="D104" s="25">
        <v>190</v>
      </c>
      <c r="E104" s="25">
        <v>24</v>
      </c>
      <c r="F104" s="49">
        <v>16</v>
      </c>
      <c r="G104" s="49"/>
      <c r="H104" s="49"/>
      <c r="I104" s="31"/>
      <c r="J104" s="31">
        <v>0</v>
      </c>
      <c r="K104" s="31">
        <v>1.393121462777536</v>
      </c>
      <c r="L104" s="31">
        <v>16.54331737048324</v>
      </c>
      <c r="M104" s="31">
        <v>2.089682194166304</v>
      </c>
      <c r="N104" s="48">
        <v>0.3750586029067041</v>
      </c>
      <c r="O104" s="48">
        <v>0</v>
      </c>
      <c r="P104" s="31">
        <v>0</v>
      </c>
      <c r="Q104" s="31"/>
      <c r="R104" s="31">
        <v>0</v>
      </c>
      <c r="S104" s="31">
        <v>4.337483674357858</v>
      </c>
      <c r="T104" s="31">
        <v>51.50761863299957</v>
      </c>
      <c r="U104" s="31">
        <v>6.506225511536789</v>
      </c>
      <c r="V104" s="53">
        <v>1.198359118612283</v>
      </c>
      <c r="W104" s="53">
        <v>0</v>
      </c>
      <c r="X104" s="35">
        <v>0</v>
      </c>
    </row>
    <row r="105" spans="1:24" ht="15">
      <c r="A105" s="17">
        <v>1730</v>
      </c>
      <c r="B105" s="25"/>
      <c r="C105" s="25">
        <v>15.2</v>
      </c>
      <c r="D105" s="25">
        <v>174</v>
      </c>
      <c r="E105" s="25">
        <v>32</v>
      </c>
      <c r="F105" s="49"/>
      <c r="G105" s="49">
        <v>13</v>
      </c>
      <c r="H105" s="49"/>
      <c r="I105" s="31"/>
      <c r="J105" s="31">
        <v>0</v>
      </c>
      <c r="K105" s="31">
        <v>1.3234653896386592</v>
      </c>
      <c r="L105" s="31">
        <v>15.150195907705704</v>
      </c>
      <c r="M105" s="31">
        <v>2.786242925555072</v>
      </c>
      <c r="N105" s="48">
        <v>0</v>
      </c>
      <c r="O105" s="48">
        <v>1.1319111885067479</v>
      </c>
      <c r="P105" s="31">
        <v>0</v>
      </c>
      <c r="Q105" s="31"/>
      <c r="R105" s="31">
        <v>0</v>
      </c>
      <c r="S105" s="31">
        <v>4.120609490639966</v>
      </c>
      <c r="T105" s="31">
        <v>47.17013495864171</v>
      </c>
      <c r="U105" s="31">
        <v>8.674967348715716</v>
      </c>
      <c r="V105" s="53">
        <v>0</v>
      </c>
      <c r="W105" s="53">
        <v>3.52420548541576</v>
      </c>
      <c r="X105" s="35">
        <v>0</v>
      </c>
    </row>
    <row r="106" spans="1:24" ht="12.75">
      <c r="A106" s="17">
        <v>1731</v>
      </c>
      <c r="B106" s="25">
        <v>3.1</v>
      </c>
      <c r="C106" s="25">
        <v>16</v>
      </c>
      <c r="D106" s="25">
        <v>184</v>
      </c>
      <c r="E106" s="25">
        <v>26</v>
      </c>
      <c r="F106" s="49"/>
      <c r="G106" s="49"/>
      <c r="H106" s="49"/>
      <c r="I106" s="31"/>
      <c r="J106" s="31">
        <v>0.2699172834131476</v>
      </c>
      <c r="K106" s="31">
        <v>1.393121462777536</v>
      </c>
      <c r="L106" s="31">
        <v>16.020896821941665</v>
      </c>
      <c r="M106" s="31">
        <v>2.2638223770134958</v>
      </c>
      <c r="N106" s="48">
        <v>0</v>
      </c>
      <c r="O106" s="48">
        <v>0</v>
      </c>
      <c r="P106" s="31">
        <v>0</v>
      </c>
      <c r="Q106" s="31"/>
      <c r="R106" s="31">
        <v>0.840387461906835</v>
      </c>
      <c r="S106" s="31">
        <v>4.337483674357858</v>
      </c>
      <c r="T106" s="31">
        <v>49.88106225511538</v>
      </c>
      <c r="U106" s="31">
        <v>7.04841097083152</v>
      </c>
      <c r="V106" s="53">
        <v>0</v>
      </c>
      <c r="W106" s="53">
        <v>0</v>
      </c>
      <c r="X106" s="35">
        <v>0</v>
      </c>
    </row>
    <row r="107" spans="1:24" ht="12.75">
      <c r="A107" s="17">
        <v>1732</v>
      </c>
      <c r="B107" s="25">
        <v>3</v>
      </c>
      <c r="C107" s="25">
        <v>12</v>
      </c>
      <c r="D107" s="25">
        <v>158</v>
      </c>
      <c r="E107" s="25"/>
      <c r="F107" s="49"/>
      <c r="G107" s="49"/>
      <c r="H107" s="49"/>
      <c r="I107" s="31"/>
      <c r="J107" s="31">
        <v>0.261210274270788</v>
      </c>
      <c r="K107" s="31">
        <v>1.044841097083152</v>
      </c>
      <c r="L107" s="31">
        <v>13.757074444928168</v>
      </c>
      <c r="M107" s="31">
        <v>0</v>
      </c>
      <c r="N107" s="48">
        <v>0</v>
      </c>
      <c r="O107" s="48">
        <v>0</v>
      </c>
      <c r="P107" s="31">
        <v>0</v>
      </c>
      <c r="Q107" s="31"/>
      <c r="R107" s="31">
        <v>0.8132781889420986</v>
      </c>
      <c r="S107" s="31">
        <v>3.2531127557683943</v>
      </c>
      <c r="T107" s="31">
        <v>42.832651284283855</v>
      </c>
      <c r="U107" s="31">
        <v>0</v>
      </c>
      <c r="V107" s="53">
        <v>0</v>
      </c>
      <c r="W107" s="53">
        <v>0</v>
      </c>
      <c r="X107" s="35">
        <v>0</v>
      </c>
    </row>
    <row r="108" spans="1:24" ht="12.75">
      <c r="A108" s="17">
        <v>1733</v>
      </c>
      <c r="B108" s="25">
        <v>4.6</v>
      </c>
      <c r="C108" s="25"/>
      <c r="D108" s="25">
        <v>55</v>
      </c>
      <c r="E108" s="25">
        <v>25.6</v>
      </c>
      <c r="F108" s="49"/>
      <c r="G108" s="49"/>
      <c r="H108" s="49"/>
      <c r="I108" s="31"/>
      <c r="J108" s="31">
        <v>0.4005224205485416</v>
      </c>
      <c r="K108" s="31">
        <v>0</v>
      </c>
      <c r="L108" s="31">
        <v>4.78885502829778</v>
      </c>
      <c r="M108" s="31">
        <v>2.2289943404440575</v>
      </c>
      <c r="N108" s="48">
        <v>0</v>
      </c>
      <c r="O108" s="48">
        <v>0</v>
      </c>
      <c r="P108" s="31">
        <v>0</v>
      </c>
      <c r="Q108" s="31"/>
      <c r="R108" s="31">
        <v>1.2470265563778844</v>
      </c>
      <c r="S108" s="31">
        <v>0</v>
      </c>
      <c r="T108" s="31">
        <v>14.910100130605139</v>
      </c>
      <c r="U108" s="31">
        <v>6.939973878972573</v>
      </c>
      <c r="V108" s="53">
        <v>0</v>
      </c>
      <c r="W108" s="53">
        <v>0</v>
      </c>
      <c r="X108" s="35">
        <v>0</v>
      </c>
    </row>
    <row r="109" spans="1:24" ht="12.75">
      <c r="A109" s="17">
        <v>1734</v>
      </c>
      <c r="B109" s="25">
        <v>3.97</v>
      </c>
      <c r="C109" s="25"/>
      <c r="D109" s="25">
        <v>55</v>
      </c>
      <c r="E109" s="25">
        <v>31.15</v>
      </c>
      <c r="F109" s="49">
        <v>11.8</v>
      </c>
      <c r="G109" s="49"/>
      <c r="H109" s="49"/>
      <c r="I109" s="31"/>
      <c r="J109" s="31">
        <v>0.34566826295167613</v>
      </c>
      <c r="K109" s="31">
        <v>0</v>
      </c>
      <c r="L109" s="31">
        <v>4.78885502829778</v>
      </c>
      <c r="M109" s="31">
        <v>2.7122333478450154</v>
      </c>
      <c r="N109" s="48">
        <v>0.2766057196436943</v>
      </c>
      <c r="O109" s="48">
        <v>0</v>
      </c>
      <c r="P109" s="31">
        <v>0</v>
      </c>
      <c r="Q109" s="31"/>
      <c r="R109" s="31">
        <v>1.0762381367000438</v>
      </c>
      <c r="S109" s="31">
        <v>0</v>
      </c>
      <c r="T109" s="31">
        <v>14.910100130605139</v>
      </c>
      <c r="U109" s="31">
        <v>8.444538528515455</v>
      </c>
      <c r="V109" s="53">
        <v>0.8612119081106422</v>
      </c>
      <c r="W109" s="53">
        <v>0</v>
      </c>
      <c r="X109" s="35">
        <v>0</v>
      </c>
    </row>
    <row r="110" spans="1:24" ht="12.75">
      <c r="A110" s="17">
        <v>1735</v>
      </c>
      <c r="B110" s="25">
        <v>4.08</v>
      </c>
      <c r="C110" s="25"/>
      <c r="D110" s="25">
        <v>60</v>
      </c>
      <c r="E110" s="25">
        <v>33.3</v>
      </c>
      <c r="F110" s="49">
        <v>11.8</v>
      </c>
      <c r="G110" s="49"/>
      <c r="H110" s="49"/>
      <c r="I110" s="31"/>
      <c r="J110" s="31">
        <v>0.3552459730082717</v>
      </c>
      <c r="K110" s="31">
        <v>0</v>
      </c>
      <c r="L110" s="31">
        <v>5.22420548541576</v>
      </c>
      <c r="M110" s="31">
        <v>2.8994340444057465</v>
      </c>
      <c r="N110" s="48">
        <v>0.2766057196436943</v>
      </c>
      <c r="O110" s="48">
        <v>0</v>
      </c>
      <c r="P110" s="31">
        <v>0</v>
      </c>
      <c r="Q110" s="31"/>
      <c r="R110" s="31">
        <v>1.106058336961254</v>
      </c>
      <c r="S110" s="31">
        <v>0</v>
      </c>
      <c r="T110" s="31">
        <v>16.26556377884197</v>
      </c>
      <c r="U110" s="31">
        <v>9.027387897257292</v>
      </c>
      <c r="V110" s="53">
        <v>0.8612119081106422</v>
      </c>
      <c r="W110" s="53">
        <v>0</v>
      </c>
      <c r="X110" s="35">
        <v>0</v>
      </c>
    </row>
    <row r="111" spans="1:24" ht="12.75">
      <c r="A111" s="17">
        <v>1736</v>
      </c>
      <c r="B111" s="25">
        <v>3.3</v>
      </c>
      <c r="C111" s="25"/>
      <c r="D111" s="25">
        <v>54</v>
      </c>
      <c r="E111" s="25">
        <v>27.6</v>
      </c>
      <c r="F111" s="49">
        <v>4.3</v>
      </c>
      <c r="G111" s="49"/>
      <c r="H111" s="49"/>
      <c r="I111" s="31"/>
      <c r="J111" s="31">
        <v>0.2873313016978668</v>
      </c>
      <c r="K111" s="31">
        <v>0</v>
      </c>
      <c r="L111" s="31">
        <v>4.7017849368741835</v>
      </c>
      <c r="M111" s="31">
        <v>2.4031345232912495</v>
      </c>
      <c r="N111" s="48">
        <v>0.10079699953117674</v>
      </c>
      <c r="O111" s="48">
        <v>0</v>
      </c>
      <c r="P111" s="31">
        <v>0</v>
      </c>
      <c r="Q111" s="31"/>
      <c r="R111" s="31">
        <v>0.8946060078363084</v>
      </c>
      <c r="S111" s="31">
        <v>0</v>
      </c>
      <c r="T111" s="31">
        <v>14.639007400957771</v>
      </c>
      <c r="U111" s="31">
        <v>7.482159338267306</v>
      </c>
      <c r="V111" s="53">
        <v>0.3138314580403188</v>
      </c>
      <c r="W111" s="53">
        <v>0</v>
      </c>
      <c r="X111" s="35">
        <v>0</v>
      </c>
    </row>
    <row r="112" spans="1:24" ht="12.75">
      <c r="A112" s="17">
        <v>1737</v>
      </c>
      <c r="B112" s="25">
        <v>5</v>
      </c>
      <c r="C112" s="25"/>
      <c r="D112" s="25"/>
      <c r="E112" s="25">
        <v>36</v>
      </c>
      <c r="F112" s="49">
        <v>13.6</v>
      </c>
      <c r="G112" s="49"/>
      <c r="H112" s="49"/>
      <c r="I112" s="31"/>
      <c r="J112" s="31">
        <v>0.43535045711798</v>
      </c>
      <c r="K112" s="31">
        <v>0</v>
      </c>
      <c r="L112" s="31">
        <v>0</v>
      </c>
      <c r="M112" s="31">
        <v>3.134523291249456</v>
      </c>
      <c r="N112" s="48">
        <v>0.3187998124706985</v>
      </c>
      <c r="O112" s="48">
        <v>0</v>
      </c>
      <c r="P112" s="31">
        <v>0</v>
      </c>
      <c r="Q112" s="31"/>
      <c r="R112" s="31">
        <v>1.3554636482368307</v>
      </c>
      <c r="S112" s="31">
        <v>0</v>
      </c>
      <c r="T112" s="31">
        <v>0</v>
      </c>
      <c r="U112" s="31">
        <v>9.759338267305182</v>
      </c>
      <c r="V112" s="53">
        <v>0.9925832161275198</v>
      </c>
      <c r="W112" s="53">
        <v>0</v>
      </c>
      <c r="X112" s="35">
        <v>0</v>
      </c>
    </row>
    <row r="113" spans="1:24" ht="12.75">
      <c r="A113" s="17">
        <v>1738</v>
      </c>
      <c r="B113" s="25">
        <v>3.5</v>
      </c>
      <c r="C113" s="25"/>
      <c r="D113" s="25">
        <v>35.6</v>
      </c>
      <c r="E113" s="25">
        <v>27.8</v>
      </c>
      <c r="F113" s="49"/>
      <c r="G113" s="49"/>
      <c r="H113" s="49"/>
      <c r="I113" s="31"/>
      <c r="J113" s="31">
        <v>0.30474531998258597</v>
      </c>
      <c r="K113" s="31">
        <v>0</v>
      </c>
      <c r="L113" s="31">
        <v>3.0996952546800176</v>
      </c>
      <c r="M113" s="31">
        <v>2.4205485415759687</v>
      </c>
      <c r="N113" s="48">
        <v>0</v>
      </c>
      <c r="O113" s="48">
        <v>0</v>
      </c>
      <c r="P113" s="31">
        <v>0</v>
      </c>
      <c r="Q113" s="31"/>
      <c r="R113" s="31">
        <v>0.9488245537657815</v>
      </c>
      <c r="S113" s="31">
        <v>0</v>
      </c>
      <c r="T113" s="31">
        <v>9.650901175446235</v>
      </c>
      <c r="U113" s="31">
        <v>7.536377884196779</v>
      </c>
      <c r="V113" s="53">
        <v>0</v>
      </c>
      <c r="W113" s="53">
        <v>0</v>
      </c>
      <c r="X113" s="35">
        <v>0</v>
      </c>
    </row>
    <row r="114" spans="1:24" ht="12.75">
      <c r="A114" s="17">
        <v>1739</v>
      </c>
      <c r="B114" s="25">
        <v>4.75</v>
      </c>
      <c r="C114" s="25"/>
      <c r="D114" s="25">
        <v>44.12</v>
      </c>
      <c r="E114" s="25">
        <v>24.17</v>
      </c>
      <c r="F114" s="49">
        <v>12</v>
      </c>
      <c r="G114" s="49"/>
      <c r="H114" s="49"/>
      <c r="I114" s="31"/>
      <c r="J114" s="31">
        <v>0.413582934262081</v>
      </c>
      <c r="K114" s="31">
        <v>0</v>
      </c>
      <c r="L114" s="31">
        <v>3.8415324336090553</v>
      </c>
      <c r="M114" s="31">
        <v>2.1044841097083156</v>
      </c>
      <c r="N114" s="48">
        <v>0.2812939521800281</v>
      </c>
      <c r="O114" s="48">
        <v>0</v>
      </c>
      <c r="P114" s="31">
        <v>0</v>
      </c>
      <c r="Q114" s="31"/>
      <c r="R114" s="31">
        <v>1.2876904658249892</v>
      </c>
      <c r="S114" s="31">
        <v>0</v>
      </c>
      <c r="T114" s="31">
        <v>11.960611232041794</v>
      </c>
      <c r="U114" s="31">
        <v>6.552311275576841</v>
      </c>
      <c r="V114" s="53">
        <v>0.8758087201125175</v>
      </c>
      <c r="W114" s="53">
        <v>0</v>
      </c>
      <c r="X114" s="35">
        <v>0</v>
      </c>
    </row>
    <row r="115" spans="1:24" ht="12.75">
      <c r="A115" s="17">
        <v>1740</v>
      </c>
      <c r="B115" s="25">
        <v>4.22</v>
      </c>
      <c r="C115" s="25">
        <v>13.87</v>
      </c>
      <c r="D115" s="25">
        <v>41.31</v>
      </c>
      <c r="E115" s="25">
        <v>25.52</v>
      </c>
      <c r="F115" s="49">
        <v>12</v>
      </c>
      <c r="G115" s="49"/>
      <c r="H115" s="49"/>
      <c r="I115" s="31"/>
      <c r="J115" s="31">
        <v>0.3674357858075751</v>
      </c>
      <c r="K115" s="31">
        <v>1.2076621680452764</v>
      </c>
      <c r="L115" s="31">
        <v>3.596865476708751</v>
      </c>
      <c r="M115" s="31">
        <v>2.22202873313017</v>
      </c>
      <c r="N115" s="48">
        <v>0.2812939521800281</v>
      </c>
      <c r="O115" s="48">
        <v>0</v>
      </c>
      <c r="P115" s="31">
        <v>0</v>
      </c>
      <c r="Q115" s="31"/>
      <c r="R115" s="31">
        <v>1.144011319111885</v>
      </c>
      <c r="S115" s="31">
        <v>3.7600561602089684</v>
      </c>
      <c r="T115" s="31">
        <v>11.198840661732696</v>
      </c>
      <c r="U115" s="31">
        <v>6.918286460600784</v>
      </c>
      <c r="V115" s="53">
        <v>0.8758087201125175</v>
      </c>
      <c r="W115" s="53">
        <v>0</v>
      </c>
      <c r="X115" s="35">
        <v>0</v>
      </c>
    </row>
    <row r="116" spans="1:24" ht="12.75">
      <c r="A116" s="17">
        <v>1741</v>
      </c>
      <c r="B116" s="25">
        <v>5.67</v>
      </c>
      <c r="C116" s="25"/>
      <c r="D116" s="25">
        <v>41.56</v>
      </c>
      <c r="E116" s="25">
        <v>35.4</v>
      </c>
      <c r="F116" s="49">
        <v>12</v>
      </c>
      <c r="G116" s="49"/>
      <c r="H116" s="49"/>
      <c r="I116" s="31"/>
      <c r="J116" s="31">
        <v>0.4936874183717893</v>
      </c>
      <c r="K116" s="31">
        <v>0</v>
      </c>
      <c r="L116" s="31">
        <v>3.61863299956465</v>
      </c>
      <c r="M116" s="31">
        <v>3.082281236395298</v>
      </c>
      <c r="N116" s="48">
        <v>0.2812939521800281</v>
      </c>
      <c r="O116" s="48">
        <v>0</v>
      </c>
      <c r="P116" s="31">
        <v>0</v>
      </c>
      <c r="Q116" s="31"/>
      <c r="R116" s="31">
        <v>1.537095777100566</v>
      </c>
      <c r="S116" s="31">
        <v>0</v>
      </c>
      <c r="T116" s="31">
        <v>11.266613844144539</v>
      </c>
      <c r="U116" s="31">
        <v>9.596682629516762</v>
      </c>
      <c r="V116" s="53">
        <v>0.8758087201125175</v>
      </c>
      <c r="W116" s="53">
        <v>0</v>
      </c>
      <c r="X116" s="35">
        <v>0</v>
      </c>
    </row>
    <row r="117" spans="1:24" ht="12.75">
      <c r="A117" s="17">
        <v>1742</v>
      </c>
      <c r="B117" s="25"/>
      <c r="C117" s="25"/>
      <c r="D117" s="25"/>
      <c r="E117" s="25"/>
      <c r="F117" s="49">
        <v>20</v>
      </c>
      <c r="G117" s="49"/>
      <c r="H117" s="49"/>
      <c r="I117" s="31"/>
      <c r="J117" s="31">
        <v>0</v>
      </c>
      <c r="K117" s="31">
        <v>0</v>
      </c>
      <c r="L117" s="31">
        <v>0</v>
      </c>
      <c r="M117" s="31">
        <v>0</v>
      </c>
      <c r="N117" s="48">
        <v>0.4688232536333802</v>
      </c>
      <c r="O117" s="48">
        <v>0</v>
      </c>
      <c r="P117" s="31">
        <v>0</v>
      </c>
      <c r="Q117" s="31"/>
      <c r="R117" s="31">
        <v>0</v>
      </c>
      <c r="S117" s="31">
        <v>0</v>
      </c>
      <c r="T117" s="31">
        <v>0</v>
      </c>
      <c r="U117" s="31">
        <v>0</v>
      </c>
      <c r="V117" s="53">
        <v>1.4596812001875292</v>
      </c>
      <c r="W117" s="53">
        <v>0</v>
      </c>
      <c r="X117" s="35">
        <v>0</v>
      </c>
    </row>
    <row r="118" spans="1:24" ht="12.75">
      <c r="A118" s="17">
        <v>1743</v>
      </c>
      <c r="B118" s="25"/>
      <c r="C118" s="25"/>
      <c r="D118" s="25"/>
      <c r="E118" s="25"/>
      <c r="F118" s="49"/>
      <c r="G118" s="49"/>
      <c r="H118" s="49"/>
      <c r="I118" s="31"/>
      <c r="J118" s="31">
        <v>0</v>
      </c>
      <c r="K118" s="31">
        <v>0</v>
      </c>
      <c r="L118" s="31">
        <v>0</v>
      </c>
      <c r="M118" s="31">
        <v>0</v>
      </c>
      <c r="N118" s="48">
        <v>0</v>
      </c>
      <c r="O118" s="48">
        <v>0</v>
      </c>
      <c r="P118" s="31">
        <v>0</v>
      </c>
      <c r="Q118" s="31"/>
      <c r="R118" s="31">
        <v>0</v>
      </c>
      <c r="S118" s="31">
        <v>0</v>
      </c>
      <c r="T118" s="31">
        <v>0</v>
      </c>
      <c r="U118" s="31">
        <v>0</v>
      </c>
      <c r="V118" s="53">
        <v>0</v>
      </c>
      <c r="W118" s="53">
        <v>0</v>
      </c>
      <c r="X118" s="35">
        <v>0</v>
      </c>
    </row>
    <row r="119" spans="1:24" ht="12.75">
      <c r="A119" s="17">
        <v>1744</v>
      </c>
      <c r="B119" s="25"/>
      <c r="C119" s="25"/>
      <c r="D119" s="25"/>
      <c r="E119" s="25"/>
      <c r="F119" s="49"/>
      <c r="G119" s="49"/>
      <c r="H119" s="49"/>
      <c r="I119" s="31"/>
      <c r="J119" s="31">
        <v>0</v>
      </c>
      <c r="K119" s="31">
        <v>0</v>
      </c>
      <c r="L119" s="31">
        <v>0</v>
      </c>
      <c r="M119" s="31">
        <v>0</v>
      </c>
      <c r="N119" s="48">
        <v>0</v>
      </c>
      <c r="O119" s="48">
        <v>0</v>
      </c>
      <c r="P119" s="31">
        <v>0</v>
      </c>
      <c r="Q119" s="31"/>
      <c r="R119" s="31">
        <v>0</v>
      </c>
      <c r="S119" s="31">
        <v>0</v>
      </c>
      <c r="T119" s="31">
        <v>0</v>
      </c>
      <c r="U119" s="31">
        <v>0</v>
      </c>
      <c r="V119" s="53">
        <v>0</v>
      </c>
      <c r="W119" s="53">
        <v>0</v>
      </c>
      <c r="X119" s="35">
        <v>0</v>
      </c>
    </row>
    <row r="120" spans="1:24" ht="12.75">
      <c r="A120" s="17">
        <v>1745</v>
      </c>
      <c r="B120" s="25"/>
      <c r="C120" s="25"/>
      <c r="D120" s="25"/>
      <c r="E120" s="25"/>
      <c r="F120" s="49"/>
      <c r="G120" s="49"/>
      <c r="H120" s="49"/>
      <c r="I120" s="31"/>
      <c r="J120" s="31">
        <v>0</v>
      </c>
      <c r="K120" s="31">
        <v>0</v>
      </c>
      <c r="L120" s="31">
        <v>0</v>
      </c>
      <c r="M120" s="31">
        <v>0</v>
      </c>
      <c r="N120" s="48">
        <v>0</v>
      </c>
      <c r="O120" s="48">
        <v>0</v>
      </c>
      <c r="P120" s="31">
        <v>0</v>
      </c>
      <c r="Q120" s="31"/>
      <c r="R120" s="31">
        <v>0</v>
      </c>
      <c r="S120" s="31">
        <v>0</v>
      </c>
      <c r="T120" s="31">
        <v>0</v>
      </c>
      <c r="U120" s="31">
        <v>0</v>
      </c>
      <c r="V120" s="53">
        <v>0</v>
      </c>
      <c r="W120" s="53">
        <v>0</v>
      </c>
      <c r="X120" s="35">
        <v>0</v>
      </c>
    </row>
    <row r="121" spans="1:24" ht="12.75">
      <c r="A121" s="17">
        <v>1746</v>
      </c>
      <c r="B121" s="25"/>
      <c r="C121" s="25"/>
      <c r="D121" s="25"/>
      <c r="E121" s="25"/>
      <c r="F121" s="49"/>
      <c r="G121" s="49"/>
      <c r="H121" s="49"/>
      <c r="I121" s="31"/>
      <c r="J121" s="31">
        <v>0</v>
      </c>
      <c r="K121" s="31">
        <v>0</v>
      </c>
      <c r="L121" s="31">
        <v>0</v>
      </c>
      <c r="M121" s="31">
        <v>0</v>
      </c>
      <c r="N121" s="48">
        <v>0</v>
      </c>
      <c r="O121" s="48">
        <v>0</v>
      </c>
      <c r="P121" s="31">
        <v>0</v>
      </c>
      <c r="Q121" s="31"/>
      <c r="R121" s="31">
        <v>0</v>
      </c>
      <c r="S121" s="31">
        <v>0</v>
      </c>
      <c r="T121" s="31">
        <v>0</v>
      </c>
      <c r="U121" s="31">
        <v>0</v>
      </c>
      <c r="V121" s="53">
        <v>0</v>
      </c>
      <c r="W121" s="53">
        <v>0</v>
      </c>
      <c r="X121" s="35">
        <v>0</v>
      </c>
    </row>
    <row r="122" spans="1:24" ht="12.75">
      <c r="A122" s="17">
        <v>1747</v>
      </c>
      <c r="B122" s="25"/>
      <c r="C122" s="25"/>
      <c r="D122" s="25"/>
      <c r="E122" s="25"/>
      <c r="F122" s="49"/>
      <c r="G122" s="49"/>
      <c r="H122" s="49"/>
      <c r="I122" s="31"/>
      <c r="J122" s="31">
        <v>0</v>
      </c>
      <c r="K122" s="31">
        <v>0</v>
      </c>
      <c r="L122" s="31">
        <v>0</v>
      </c>
      <c r="M122" s="31">
        <v>0</v>
      </c>
      <c r="N122" s="48">
        <v>0</v>
      </c>
      <c r="O122" s="48">
        <v>0</v>
      </c>
      <c r="P122" s="31">
        <v>0</v>
      </c>
      <c r="Q122" s="31"/>
      <c r="R122" s="31">
        <v>0</v>
      </c>
      <c r="S122" s="31">
        <v>0</v>
      </c>
      <c r="T122" s="31">
        <v>0</v>
      </c>
      <c r="U122" s="31">
        <v>0</v>
      </c>
      <c r="V122" s="53">
        <v>0</v>
      </c>
      <c r="W122" s="53">
        <v>0</v>
      </c>
      <c r="X122" s="35">
        <v>0</v>
      </c>
    </row>
    <row r="123" spans="1:24" ht="12.75">
      <c r="A123" s="17">
        <v>1748</v>
      </c>
      <c r="B123" s="25"/>
      <c r="C123" s="25"/>
      <c r="D123" s="25"/>
      <c r="E123" s="25"/>
      <c r="F123" s="49"/>
      <c r="G123" s="49"/>
      <c r="H123" s="49"/>
      <c r="I123" s="31"/>
      <c r="J123" s="31">
        <v>0</v>
      </c>
      <c r="K123" s="31">
        <v>0</v>
      </c>
      <c r="L123" s="31">
        <v>0</v>
      </c>
      <c r="M123" s="31">
        <v>0</v>
      </c>
      <c r="N123" s="48">
        <v>0</v>
      </c>
      <c r="O123" s="48">
        <v>0</v>
      </c>
      <c r="P123" s="31">
        <v>0</v>
      </c>
      <c r="Q123" s="31"/>
      <c r="R123" s="31">
        <v>0</v>
      </c>
      <c r="S123" s="31">
        <v>0</v>
      </c>
      <c r="T123" s="31">
        <v>0</v>
      </c>
      <c r="U123" s="31">
        <v>0</v>
      </c>
      <c r="V123" s="53">
        <v>0</v>
      </c>
      <c r="W123" s="53">
        <v>0</v>
      </c>
      <c r="X123" s="35">
        <v>0</v>
      </c>
    </row>
    <row r="124" spans="1:24" ht="12.75">
      <c r="A124" s="17">
        <v>1749</v>
      </c>
      <c r="B124" s="25"/>
      <c r="C124" s="25"/>
      <c r="D124" s="25"/>
      <c r="E124" s="25"/>
      <c r="F124" s="49"/>
      <c r="G124" s="49"/>
      <c r="H124" s="49"/>
      <c r="I124" s="31"/>
      <c r="J124" s="31">
        <v>0</v>
      </c>
      <c r="K124" s="31">
        <v>0</v>
      </c>
      <c r="L124" s="31">
        <v>0</v>
      </c>
      <c r="M124" s="31">
        <v>0</v>
      </c>
      <c r="N124" s="48">
        <v>0</v>
      </c>
      <c r="O124" s="48">
        <v>0</v>
      </c>
      <c r="P124" s="31">
        <v>0</v>
      </c>
      <c r="Q124" s="31"/>
      <c r="R124" s="31">
        <v>0</v>
      </c>
      <c r="S124" s="31">
        <v>0</v>
      </c>
      <c r="T124" s="31">
        <v>0</v>
      </c>
      <c r="U124" s="31">
        <v>0</v>
      </c>
      <c r="V124" s="53">
        <v>0</v>
      </c>
      <c r="W124" s="53">
        <v>0</v>
      </c>
      <c r="X124" s="35">
        <v>0</v>
      </c>
    </row>
    <row r="125" spans="1:24" ht="12.75">
      <c r="A125" s="17">
        <v>1750</v>
      </c>
      <c r="B125" s="25"/>
      <c r="C125" s="25"/>
      <c r="D125" s="25"/>
      <c r="E125" s="25"/>
      <c r="F125" s="49"/>
      <c r="G125" s="49"/>
      <c r="H125" s="49"/>
      <c r="I125" s="31"/>
      <c r="J125" s="31">
        <v>0</v>
      </c>
      <c r="K125" s="31">
        <v>0</v>
      </c>
      <c r="L125" s="31">
        <v>0</v>
      </c>
      <c r="M125" s="31">
        <v>0</v>
      </c>
      <c r="N125" s="48">
        <v>0</v>
      </c>
      <c r="O125" s="48">
        <v>0</v>
      </c>
      <c r="P125" s="31">
        <v>0</v>
      </c>
      <c r="Q125" s="31"/>
      <c r="R125" s="31">
        <v>0</v>
      </c>
      <c r="S125" s="31">
        <v>0</v>
      </c>
      <c r="T125" s="31">
        <v>0</v>
      </c>
      <c r="U125" s="31">
        <v>0</v>
      </c>
      <c r="V125" s="53">
        <v>0</v>
      </c>
      <c r="W125" s="53">
        <v>0</v>
      </c>
      <c r="X125" s="35">
        <v>0</v>
      </c>
    </row>
    <row r="126" spans="1:24" ht="12.75">
      <c r="A126" s="17">
        <v>1751</v>
      </c>
      <c r="B126" s="25"/>
      <c r="C126" s="25"/>
      <c r="D126" s="25"/>
      <c r="E126" s="25"/>
      <c r="F126" s="49"/>
      <c r="G126" s="49"/>
      <c r="H126" s="49"/>
      <c r="I126" s="31"/>
      <c r="J126" s="31">
        <v>0</v>
      </c>
      <c r="K126" s="31">
        <v>0</v>
      </c>
      <c r="L126" s="31">
        <v>0</v>
      </c>
      <c r="M126" s="31">
        <v>0</v>
      </c>
      <c r="N126" s="48">
        <v>0</v>
      </c>
      <c r="O126" s="48">
        <v>0</v>
      </c>
      <c r="P126" s="31">
        <v>0</v>
      </c>
      <c r="Q126" s="31"/>
      <c r="R126" s="31">
        <v>0</v>
      </c>
      <c r="S126" s="31">
        <v>0</v>
      </c>
      <c r="T126" s="31">
        <v>0</v>
      </c>
      <c r="U126" s="31">
        <v>0</v>
      </c>
      <c r="V126" s="53">
        <v>0</v>
      </c>
      <c r="W126" s="53">
        <v>0</v>
      </c>
      <c r="X126" s="35">
        <v>0</v>
      </c>
    </row>
    <row r="127" spans="1:24" ht="12.75">
      <c r="A127" s="17">
        <v>1752</v>
      </c>
      <c r="B127" s="25"/>
      <c r="C127" s="25"/>
      <c r="D127" s="25"/>
      <c r="E127" s="25"/>
      <c r="F127" s="49"/>
      <c r="G127" s="49"/>
      <c r="H127" s="49"/>
      <c r="I127" s="31"/>
      <c r="J127" s="31">
        <v>0</v>
      </c>
      <c r="K127" s="31">
        <v>0</v>
      </c>
      <c r="L127" s="31">
        <v>0</v>
      </c>
      <c r="M127" s="31">
        <v>0</v>
      </c>
      <c r="N127" s="48">
        <v>0</v>
      </c>
      <c r="O127" s="48">
        <v>0</v>
      </c>
      <c r="P127" s="31">
        <v>0</v>
      </c>
      <c r="Q127" s="31"/>
      <c r="R127" s="31">
        <v>0</v>
      </c>
      <c r="S127" s="31">
        <v>0</v>
      </c>
      <c r="T127" s="31">
        <v>0</v>
      </c>
      <c r="U127" s="31">
        <v>0</v>
      </c>
      <c r="V127" s="53">
        <v>0</v>
      </c>
      <c r="W127" s="53">
        <v>0</v>
      </c>
      <c r="X127" s="35">
        <v>0</v>
      </c>
    </row>
    <row r="128" spans="1:24" ht="12.75">
      <c r="A128" s="17">
        <v>1753</v>
      </c>
      <c r="B128" s="25">
        <v>4.5</v>
      </c>
      <c r="C128" s="25">
        <v>12</v>
      </c>
      <c r="D128" s="25">
        <v>40</v>
      </c>
      <c r="E128" s="25">
        <v>32</v>
      </c>
      <c r="F128" s="49"/>
      <c r="G128" s="49"/>
      <c r="H128" s="49"/>
      <c r="I128" s="31"/>
      <c r="J128" s="31">
        <v>0.391815411406182</v>
      </c>
      <c r="K128" s="31">
        <v>1.044841097083152</v>
      </c>
      <c r="L128" s="31">
        <v>3.48280365694384</v>
      </c>
      <c r="M128" s="31">
        <v>2.786242925555072</v>
      </c>
      <c r="N128" s="48">
        <v>0</v>
      </c>
      <c r="O128" s="48">
        <v>0</v>
      </c>
      <c r="P128" s="31">
        <v>0</v>
      </c>
      <c r="Q128" s="31"/>
      <c r="R128" s="31">
        <v>1.2199172834131478</v>
      </c>
      <c r="S128" s="31">
        <v>3.2531127557683943</v>
      </c>
      <c r="T128" s="31">
        <v>10.843709185894646</v>
      </c>
      <c r="U128" s="31">
        <v>8.674967348715716</v>
      </c>
      <c r="V128" s="53">
        <v>0</v>
      </c>
      <c r="W128" s="53">
        <v>0</v>
      </c>
      <c r="X128" s="35">
        <v>0</v>
      </c>
    </row>
    <row r="129" spans="1:24" ht="12.75">
      <c r="A129" s="17">
        <v>1754</v>
      </c>
      <c r="B129" s="25">
        <v>3.5</v>
      </c>
      <c r="C129" s="25"/>
      <c r="D129" s="25">
        <v>38.5</v>
      </c>
      <c r="E129" s="25">
        <v>37</v>
      </c>
      <c r="F129" s="49">
        <v>20</v>
      </c>
      <c r="G129" s="49"/>
      <c r="H129" s="49"/>
      <c r="I129" s="31"/>
      <c r="J129" s="31">
        <v>0.30474531998258597</v>
      </c>
      <c r="K129" s="31">
        <v>0</v>
      </c>
      <c r="L129" s="31">
        <v>3.352198519808446</v>
      </c>
      <c r="M129" s="31">
        <v>3.221593382673052</v>
      </c>
      <c r="N129" s="48">
        <v>0.4688232536333802</v>
      </c>
      <c r="O129" s="48">
        <v>0</v>
      </c>
      <c r="P129" s="31">
        <v>0</v>
      </c>
      <c r="Q129" s="31"/>
      <c r="R129" s="31">
        <v>0.9488245537657815</v>
      </c>
      <c r="S129" s="31">
        <v>0</v>
      </c>
      <c r="T129" s="31">
        <v>10.437070091423598</v>
      </c>
      <c r="U129" s="31">
        <v>10.030430996952548</v>
      </c>
      <c r="V129" s="53">
        <v>1.4596812001875292</v>
      </c>
      <c r="W129" s="53">
        <v>0</v>
      </c>
      <c r="X129" s="35">
        <v>0</v>
      </c>
    </row>
    <row r="130" spans="1:24" ht="12.75">
      <c r="A130" s="17">
        <v>1755</v>
      </c>
      <c r="B130" s="25"/>
      <c r="C130" s="25"/>
      <c r="D130" s="25"/>
      <c r="E130" s="25"/>
      <c r="F130" s="49">
        <v>16</v>
      </c>
      <c r="G130" s="49"/>
      <c r="H130" s="49"/>
      <c r="I130" s="31"/>
      <c r="J130" s="31">
        <v>0</v>
      </c>
      <c r="K130" s="31">
        <v>0</v>
      </c>
      <c r="L130" s="31">
        <v>0</v>
      </c>
      <c r="M130" s="31">
        <v>0</v>
      </c>
      <c r="N130" s="48">
        <v>0.3750586029067041</v>
      </c>
      <c r="O130" s="48">
        <v>0</v>
      </c>
      <c r="P130" s="31">
        <v>0</v>
      </c>
      <c r="Q130" s="31"/>
      <c r="R130" s="31">
        <v>0</v>
      </c>
      <c r="S130" s="31">
        <v>0</v>
      </c>
      <c r="T130" s="31">
        <v>0</v>
      </c>
      <c r="U130" s="31">
        <v>0</v>
      </c>
      <c r="V130" s="53">
        <v>1.1677449601500234</v>
      </c>
      <c r="W130" s="53">
        <v>0</v>
      </c>
      <c r="X130" s="35">
        <v>0</v>
      </c>
    </row>
    <row r="131" spans="1:24" ht="12.75">
      <c r="A131" s="17">
        <v>1756</v>
      </c>
      <c r="B131" s="25"/>
      <c r="C131" s="25"/>
      <c r="D131" s="25"/>
      <c r="E131" s="25"/>
      <c r="F131" s="49"/>
      <c r="G131" s="49"/>
      <c r="H131" s="49"/>
      <c r="I131" s="31"/>
      <c r="J131" s="31">
        <v>0</v>
      </c>
      <c r="K131" s="31">
        <v>0</v>
      </c>
      <c r="L131" s="31">
        <v>0</v>
      </c>
      <c r="M131" s="31">
        <v>0</v>
      </c>
      <c r="N131" s="48">
        <v>0</v>
      </c>
      <c r="O131" s="48">
        <v>0</v>
      </c>
      <c r="P131" s="31">
        <v>0</v>
      </c>
      <c r="Q131" s="31"/>
      <c r="R131" s="31">
        <v>0</v>
      </c>
      <c r="S131" s="31">
        <v>0</v>
      </c>
      <c r="T131" s="31">
        <v>0</v>
      </c>
      <c r="U131" s="31">
        <v>0</v>
      </c>
      <c r="V131" s="53">
        <v>0</v>
      </c>
      <c r="W131" s="53">
        <v>0</v>
      </c>
      <c r="X131" s="35">
        <v>0</v>
      </c>
    </row>
    <row r="132" spans="1:24" ht="12.75">
      <c r="A132" s="17">
        <v>1757</v>
      </c>
      <c r="B132" s="25"/>
      <c r="C132" s="25"/>
      <c r="D132" s="25"/>
      <c r="E132" s="25"/>
      <c r="F132" s="49"/>
      <c r="G132" s="49"/>
      <c r="H132" s="49"/>
      <c r="I132" s="31"/>
      <c r="J132" s="31">
        <v>0</v>
      </c>
      <c r="K132" s="31">
        <v>0</v>
      </c>
      <c r="L132" s="31">
        <v>0</v>
      </c>
      <c r="M132" s="31">
        <v>0</v>
      </c>
      <c r="N132" s="48">
        <v>0</v>
      </c>
      <c r="O132" s="48">
        <v>0</v>
      </c>
      <c r="P132" s="31">
        <v>0</v>
      </c>
      <c r="Q132" s="31"/>
      <c r="R132" s="31">
        <v>0</v>
      </c>
      <c r="S132" s="31">
        <v>0</v>
      </c>
      <c r="T132" s="31">
        <v>0</v>
      </c>
      <c r="U132" s="31">
        <v>0</v>
      </c>
      <c r="V132" s="53">
        <v>0</v>
      </c>
      <c r="W132" s="53">
        <v>0</v>
      </c>
      <c r="X132" s="35">
        <v>0</v>
      </c>
    </row>
    <row r="133" spans="1:24" ht="12.75">
      <c r="A133" s="17">
        <v>1758</v>
      </c>
      <c r="B133" s="25"/>
      <c r="C133" s="25"/>
      <c r="D133" s="25"/>
      <c r="E133" s="25"/>
      <c r="F133" s="49"/>
      <c r="G133" s="49"/>
      <c r="H133" s="49"/>
      <c r="I133" s="31"/>
      <c r="J133" s="31">
        <v>0</v>
      </c>
      <c r="K133" s="31">
        <v>0</v>
      </c>
      <c r="L133" s="31">
        <v>0</v>
      </c>
      <c r="M133" s="31">
        <v>0</v>
      </c>
      <c r="N133" s="48">
        <v>0</v>
      </c>
      <c r="O133" s="48">
        <v>0</v>
      </c>
      <c r="P133" s="31">
        <v>0</v>
      </c>
      <c r="Q133" s="31"/>
      <c r="R133" s="31">
        <v>0</v>
      </c>
      <c r="S133" s="31">
        <v>0</v>
      </c>
      <c r="T133" s="31">
        <v>0</v>
      </c>
      <c r="U133" s="31">
        <v>0</v>
      </c>
      <c r="V133" s="53">
        <v>0</v>
      </c>
      <c r="W133" s="53">
        <v>0</v>
      </c>
      <c r="X133" s="35">
        <v>0</v>
      </c>
    </row>
    <row r="134" spans="1:24" ht="12.75">
      <c r="A134" s="17">
        <v>1759</v>
      </c>
      <c r="B134" s="25"/>
      <c r="C134" s="25"/>
      <c r="D134" s="25"/>
      <c r="E134" s="25"/>
      <c r="F134" s="49"/>
      <c r="G134" s="49"/>
      <c r="H134" s="49"/>
      <c r="I134" s="31"/>
      <c r="J134" s="31">
        <v>0</v>
      </c>
      <c r="K134" s="31">
        <v>0</v>
      </c>
      <c r="L134" s="31">
        <v>0</v>
      </c>
      <c r="M134" s="31">
        <v>0</v>
      </c>
      <c r="N134" s="48">
        <v>0</v>
      </c>
      <c r="O134" s="48">
        <v>0</v>
      </c>
      <c r="P134" s="31">
        <v>0</v>
      </c>
      <c r="Q134" s="31"/>
      <c r="R134" s="31">
        <v>0</v>
      </c>
      <c r="S134" s="31">
        <v>0</v>
      </c>
      <c r="T134" s="31">
        <v>0</v>
      </c>
      <c r="U134" s="31">
        <v>0</v>
      </c>
      <c r="V134" s="53">
        <v>0</v>
      </c>
      <c r="W134" s="53">
        <v>0</v>
      </c>
      <c r="X134" s="35">
        <v>0</v>
      </c>
    </row>
    <row r="135" spans="1:24" ht="12.75">
      <c r="A135" s="17">
        <v>1760</v>
      </c>
      <c r="B135" s="25"/>
      <c r="C135" s="25"/>
      <c r="D135" s="25"/>
      <c r="E135" s="25"/>
      <c r="F135" s="49"/>
      <c r="G135" s="49"/>
      <c r="H135" s="49"/>
      <c r="I135" s="31"/>
      <c r="J135" s="31">
        <v>0</v>
      </c>
      <c r="K135" s="31">
        <v>0</v>
      </c>
      <c r="L135" s="31">
        <v>0</v>
      </c>
      <c r="M135" s="31">
        <v>0</v>
      </c>
      <c r="N135" s="48">
        <v>0</v>
      </c>
      <c r="O135" s="48">
        <v>0</v>
      </c>
      <c r="P135" s="31">
        <v>0</v>
      </c>
      <c r="Q135" s="31"/>
      <c r="R135" s="31">
        <v>0</v>
      </c>
      <c r="S135" s="31">
        <v>0</v>
      </c>
      <c r="T135" s="31">
        <v>0</v>
      </c>
      <c r="U135" s="31">
        <v>0</v>
      </c>
      <c r="V135" s="53">
        <v>0</v>
      </c>
      <c r="W135" s="53">
        <v>0</v>
      </c>
      <c r="X135" s="35">
        <v>0</v>
      </c>
    </row>
    <row r="136" spans="1:24" ht="12.75">
      <c r="A136" s="17">
        <v>1761</v>
      </c>
      <c r="B136" s="25">
        <v>5</v>
      </c>
      <c r="C136" s="25"/>
      <c r="D136" s="25">
        <v>37.6</v>
      </c>
      <c r="E136" s="25">
        <v>27</v>
      </c>
      <c r="F136" s="49"/>
      <c r="G136" s="49"/>
      <c r="H136" s="49"/>
      <c r="I136" s="31"/>
      <c r="J136" s="31">
        <v>0.43535045711798</v>
      </c>
      <c r="K136" s="31">
        <v>0</v>
      </c>
      <c r="L136" s="31">
        <v>3.2738354375272096</v>
      </c>
      <c r="M136" s="31">
        <v>2.3508924684370918</v>
      </c>
      <c r="N136" s="48">
        <v>0</v>
      </c>
      <c r="O136" s="48">
        <v>0</v>
      </c>
      <c r="P136" s="31">
        <v>0</v>
      </c>
      <c r="Q136" s="31"/>
      <c r="R136" s="31">
        <v>1.3554636482368307</v>
      </c>
      <c r="S136" s="31">
        <v>0</v>
      </c>
      <c r="T136" s="31">
        <v>10.193086634740968</v>
      </c>
      <c r="U136" s="31">
        <v>7.319503700478886</v>
      </c>
      <c r="V136" s="53">
        <v>0</v>
      </c>
      <c r="W136" s="53">
        <v>0</v>
      </c>
      <c r="X136" s="35">
        <v>0</v>
      </c>
    </row>
    <row r="137" spans="1:24" ht="12.75">
      <c r="A137" s="17">
        <v>1762</v>
      </c>
      <c r="B137" s="25">
        <v>4.5</v>
      </c>
      <c r="C137" s="25"/>
      <c r="D137" s="25">
        <v>36.8</v>
      </c>
      <c r="E137" s="25">
        <v>28.5</v>
      </c>
      <c r="F137" s="49">
        <v>16</v>
      </c>
      <c r="G137" s="49"/>
      <c r="H137" s="49"/>
      <c r="I137" s="31"/>
      <c r="J137" s="31">
        <v>0.391815411406182</v>
      </c>
      <c r="K137" s="31">
        <v>0</v>
      </c>
      <c r="L137" s="31">
        <v>3.2041793643883327</v>
      </c>
      <c r="M137" s="31">
        <v>2.481497605572486</v>
      </c>
      <c r="N137" s="48">
        <v>0.3750586029067041</v>
      </c>
      <c r="O137" s="48">
        <v>0</v>
      </c>
      <c r="P137" s="31">
        <v>0</v>
      </c>
      <c r="Q137" s="31"/>
      <c r="R137" s="31">
        <v>1.2199172834131478</v>
      </c>
      <c r="S137" s="31">
        <v>0</v>
      </c>
      <c r="T137" s="31">
        <v>9.976212451023075</v>
      </c>
      <c r="U137" s="31">
        <v>7.7261427949499355</v>
      </c>
      <c r="V137" s="53">
        <v>1.1677449601500234</v>
      </c>
      <c r="W137" s="53">
        <v>0</v>
      </c>
      <c r="X137" s="35">
        <v>0</v>
      </c>
    </row>
    <row r="138" spans="1:24" ht="12.75">
      <c r="A138" s="17">
        <v>1763</v>
      </c>
      <c r="B138" s="25">
        <v>15</v>
      </c>
      <c r="C138" s="25">
        <v>12.3</v>
      </c>
      <c r="D138" s="25">
        <v>28.5</v>
      </c>
      <c r="E138" s="25">
        <v>25</v>
      </c>
      <c r="F138" s="49">
        <v>12.7</v>
      </c>
      <c r="G138" s="49"/>
      <c r="H138" s="49"/>
      <c r="I138" s="31"/>
      <c r="J138" s="31">
        <v>1.30605137135394</v>
      </c>
      <c r="K138" s="31">
        <v>1.0709621245102308</v>
      </c>
      <c r="L138" s="31">
        <v>2.481497605572486</v>
      </c>
      <c r="M138" s="31">
        <v>2.1767522855899</v>
      </c>
      <c r="N138" s="48">
        <v>0.2977027660571964</v>
      </c>
      <c r="O138" s="48">
        <v>0</v>
      </c>
      <c r="P138" s="31">
        <v>0</v>
      </c>
      <c r="Q138" s="31"/>
      <c r="R138" s="31">
        <v>4.066390944710492</v>
      </c>
      <c r="S138" s="31">
        <v>3.3344405746626036</v>
      </c>
      <c r="T138" s="31">
        <v>7.7261427949499355</v>
      </c>
      <c r="U138" s="31">
        <v>6.777318241184155</v>
      </c>
      <c r="V138" s="53">
        <v>0.9268975621190811</v>
      </c>
      <c r="W138" s="53">
        <v>0</v>
      </c>
      <c r="X138" s="35">
        <v>0</v>
      </c>
    </row>
    <row r="139" spans="1:24" ht="12.75">
      <c r="A139" s="17">
        <v>1764</v>
      </c>
      <c r="B139" s="25">
        <v>5</v>
      </c>
      <c r="C139" s="25">
        <v>14.6</v>
      </c>
      <c r="D139" s="25">
        <v>37.8</v>
      </c>
      <c r="E139" s="25">
        <v>25.6</v>
      </c>
      <c r="F139" s="49">
        <v>16</v>
      </c>
      <c r="G139" s="49"/>
      <c r="H139" s="49"/>
      <c r="I139" s="31"/>
      <c r="J139" s="31">
        <v>0.43535045711798</v>
      </c>
      <c r="K139" s="31">
        <v>1.2712233347845014</v>
      </c>
      <c r="L139" s="31">
        <v>3.2912494558119287</v>
      </c>
      <c r="M139" s="31">
        <v>2.2289943404440575</v>
      </c>
      <c r="N139" s="48">
        <v>0.3750586029067041</v>
      </c>
      <c r="O139" s="48">
        <v>0</v>
      </c>
      <c r="P139" s="31">
        <v>0</v>
      </c>
      <c r="Q139" s="31"/>
      <c r="R139" s="31">
        <v>1.3554636482368307</v>
      </c>
      <c r="S139" s="31">
        <v>3.9579538528515457</v>
      </c>
      <c r="T139" s="31">
        <v>10.247305180670441</v>
      </c>
      <c r="U139" s="31">
        <v>6.939973878972573</v>
      </c>
      <c r="V139" s="53">
        <v>1.1677449601500234</v>
      </c>
      <c r="W139" s="53">
        <v>0</v>
      </c>
      <c r="X139" s="35">
        <v>0</v>
      </c>
    </row>
    <row r="140" spans="1:24" ht="12.75">
      <c r="A140" s="17">
        <v>1765</v>
      </c>
      <c r="B140" s="25">
        <v>4.96</v>
      </c>
      <c r="C140" s="25">
        <v>10.45</v>
      </c>
      <c r="D140" s="25">
        <v>35.6</v>
      </c>
      <c r="E140" s="25">
        <v>25.7</v>
      </c>
      <c r="F140" s="49"/>
      <c r="G140" s="49"/>
      <c r="H140" s="49"/>
      <c r="I140" s="31"/>
      <c r="J140" s="31">
        <v>0.43186765346103617</v>
      </c>
      <c r="K140" s="31">
        <v>0.9098824553765781</v>
      </c>
      <c r="L140" s="31">
        <v>3.0996952546800176</v>
      </c>
      <c r="M140" s="31">
        <v>2.237701349586417</v>
      </c>
      <c r="N140" s="48">
        <v>0</v>
      </c>
      <c r="O140" s="48">
        <v>0</v>
      </c>
      <c r="P140" s="31">
        <v>0</v>
      </c>
      <c r="Q140" s="31"/>
      <c r="R140" s="31">
        <v>1.3446199390509361</v>
      </c>
      <c r="S140" s="31">
        <v>2.832919024814976</v>
      </c>
      <c r="T140" s="31">
        <v>9.650901175446235</v>
      </c>
      <c r="U140" s="31">
        <v>6.9670831519373095</v>
      </c>
      <c r="V140" s="53">
        <v>0</v>
      </c>
      <c r="W140" s="53">
        <v>0</v>
      </c>
      <c r="X140" s="35">
        <v>0</v>
      </c>
    </row>
    <row r="141" spans="1:24" ht="12.75">
      <c r="A141" s="17">
        <v>1766</v>
      </c>
      <c r="B141" s="25">
        <v>5</v>
      </c>
      <c r="C141" s="25">
        <v>10</v>
      </c>
      <c r="D141" s="25">
        <v>37</v>
      </c>
      <c r="E141" s="32">
        <v>27.2</v>
      </c>
      <c r="F141" s="49"/>
      <c r="G141" s="49"/>
      <c r="H141" s="49"/>
      <c r="I141" s="31"/>
      <c r="J141" s="31">
        <v>0.43535045711798</v>
      </c>
      <c r="K141" s="31">
        <v>0.87070091423596</v>
      </c>
      <c r="L141" s="31">
        <v>3.221593382673052</v>
      </c>
      <c r="M141" s="31">
        <v>2.3683064867218113</v>
      </c>
      <c r="N141" s="48">
        <v>0</v>
      </c>
      <c r="O141" s="48">
        <v>0</v>
      </c>
      <c r="P141" s="31">
        <v>0</v>
      </c>
      <c r="Q141" s="31"/>
      <c r="R141" s="31">
        <v>1.3554636482368307</v>
      </c>
      <c r="S141" s="31">
        <v>2.7109272964736615</v>
      </c>
      <c r="T141" s="31">
        <v>10.030430996952548</v>
      </c>
      <c r="U141" s="31">
        <v>7.37372224640836</v>
      </c>
      <c r="V141" s="53">
        <v>0</v>
      </c>
      <c r="W141" s="53">
        <v>0</v>
      </c>
      <c r="X141" s="35">
        <v>0</v>
      </c>
    </row>
    <row r="142" spans="1:24" ht="12.75">
      <c r="A142" s="17">
        <v>1767</v>
      </c>
      <c r="B142" s="25"/>
      <c r="C142" s="25"/>
      <c r="D142" s="25"/>
      <c r="E142" s="32"/>
      <c r="F142" s="49">
        <v>16.1</v>
      </c>
      <c r="G142" s="49"/>
      <c r="H142" s="49"/>
      <c r="I142" s="31"/>
      <c r="J142" s="31">
        <v>0</v>
      </c>
      <c r="K142" s="31">
        <v>0</v>
      </c>
      <c r="L142" s="31">
        <v>0</v>
      </c>
      <c r="M142" s="31">
        <v>0</v>
      </c>
      <c r="N142" s="48">
        <v>0.37740271917487106</v>
      </c>
      <c r="O142" s="48">
        <v>0</v>
      </c>
      <c r="P142" s="31">
        <v>0</v>
      </c>
      <c r="Q142" s="31"/>
      <c r="R142" s="31">
        <v>0</v>
      </c>
      <c r="S142" s="31">
        <v>0</v>
      </c>
      <c r="T142" s="31">
        <v>0</v>
      </c>
      <c r="U142" s="31">
        <v>0</v>
      </c>
      <c r="V142" s="53">
        <v>1.1750433661509612</v>
      </c>
      <c r="W142" s="53">
        <v>0</v>
      </c>
      <c r="X142" s="35">
        <v>0</v>
      </c>
    </row>
    <row r="143" spans="1:24" ht="12.75">
      <c r="A143" s="17">
        <v>1768</v>
      </c>
      <c r="B143" s="25"/>
      <c r="C143" s="25"/>
      <c r="D143" s="25"/>
      <c r="E143" s="32"/>
      <c r="F143" s="49"/>
      <c r="G143" s="49"/>
      <c r="H143" s="49"/>
      <c r="I143" s="31"/>
      <c r="J143" s="31">
        <v>0</v>
      </c>
      <c r="K143" s="31">
        <v>0</v>
      </c>
      <c r="L143" s="31">
        <v>0</v>
      </c>
      <c r="M143" s="31">
        <v>0</v>
      </c>
      <c r="N143" s="48">
        <v>0</v>
      </c>
      <c r="O143" s="48">
        <v>0</v>
      </c>
      <c r="P143" s="31">
        <v>0</v>
      </c>
      <c r="Q143" s="31"/>
      <c r="R143" s="31">
        <v>0</v>
      </c>
      <c r="S143" s="31">
        <v>0</v>
      </c>
      <c r="T143" s="31">
        <v>0</v>
      </c>
      <c r="U143" s="31">
        <v>0</v>
      </c>
      <c r="V143" s="53">
        <v>0</v>
      </c>
      <c r="W143" s="53">
        <v>0</v>
      </c>
      <c r="X143" s="35">
        <v>0</v>
      </c>
    </row>
    <row r="144" spans="1:24" ht="12.75">
      <c r="A144" s="17">
        <v>1769</v>
      </c>
      <c r="B144" s="25"/>
      <c r="C144" s="25"/>
      <c r="D144" s="25"/>
      <c r="E144" s="32"/>
      <c r="F144" s="49"/>
      <c r="G144" s="49"/>
      <c r="H144" s="49"/>
      <c r="I144" s="31"/>
      <c r="J144" s="31">
        <v>0</v>
      </c>
      <c r="K144" s="31">
        <v>0</v>
      </c>
      <c r="L144" s="31">
        <v>0</v>
      </c>
      <c r="M144" s="31">
        <v>0</v>
      </c>
      <c r="N144" s="48">
        <v>0</v>
      </c>
      <c r="O144" s="48">
        <v>0</v>
      </c>
      <c r="P144" s="31">
        <v>0</v>
      </c>
      <c r="Q144" s="31"/>
      <c r="R144" s="31">
        <v>0</v>
      </c>
      <c r="S144" s="31">
        <v>0</v>
      </c>
      <c r="T144" s="31">
        <v>0</v>
      </c>
      <c r="U144" s="31">
        <v>0</v>
      </c>
      <c r="V144" s="53">
        <v>0</v>
      </c>
      <c r="W144" s="53">
        <v>0</v>
      </c>
      <c r="X144" s="35">
        <v>0</v>
      </c>
    </row>
    <row r="145" spans="1:24" ht="12.75">
      <c r="A145" s="17">
        <v>1770</v>
      </c>
      <c r="B145" s="25">
        <v>2.9</v>
      </c>
      <c r="C145" s="25"/>
      <c r="D145" s="25">
        <v>56</v>
      </c>
      <c r="E145" s="25">
        <v>19.8</v>
      </c>
      <c r="F145" s="49"/>
      <c r="G145" s="49"/>
      <c r="H145" s="49"/>
      <c r="I145" s="31"/>
      <c r="J145" s="31">
        <v>0.2525032651284284</v>
      </c>
      <c r="K145" s="31">
        <v>0</v>
      </c>
      <c r="L145" s="31">
        <v>4.8759251197213755</v>
      </c>
      <c r="M145" s="31">
        <v>1.7239878101872008</v>
      </c>
      <c r="N145" s="48">
        <v>0</v>
      </c>
      <c r="O145" s="48">
        <v>0</v>
      </c>
      <c r="P145" s="31">
        <v>0</v>
      </c>
      <c r="Q145" s="31"/>
      <c r="R145" s="31">
        <v>0.7861689159773619</v>
      </c>
      <c r="S145" s="31">
        <v>0</v>
      </c>
      <c r="T145" s="31">
        <v>15.181192860252503</v>
      </c>
      <c r="U145" s="31">
        <v>5.36763604701785</v>
      </c>
      <c r="V145" s="53">
        <v>0</v>
      </c>
      <c r="W145" s="53">
        <v>0</v>
      </c>
      <c r="X145" s="35">
        <v>0</v>
      </c>
    </row>
    <row r="146" spans="1:24" ht="12.75">
      <c r="A146" s="17">
        <v>1771</v>
      </c>
      <c r="B146" s="25">
        <v>3.5</v>
      </c>
      <c r="C146" s="25"/>
      <c r="D146" s="32">
        <v>75</v>
      </c>
      <c r="E146" s="25">
        <v>24.2</v>
      </c>
      <c r="F146" s="49"/>
      <c r="G146" s="49"/>
      <c r="H146" s="49"/>
      <c r="I146" s="31"/>
      <c r="J146" s="31">
        <v>0.30474531998258597</v>
      </c>
      <c r="K146" s="31">
        <v>0</v>
      </c>
      <c r="L146" s="31">
        <v>6.5302568567697</v>
      </c>
      <c r="M146" s="31">
        <v>2.1070962124510233</v>
      </c>
      <c r="N146" s="48">
        <v>0</v>
      </c>
      <c r="O146" s="48">
        <v>0</v>
      </c>
      <c r="P146" s="31">
        <v>0</v>
      </c>
      <c r="Q146" s="31"/>
      <c r="R146" s="31">
        <v>0.9488245537657815</v>
      </c>
      <c r="S146" s="31">
        <v>0</v>
      </c>
      <c r="T146" s="31">
        <v>20.331954723552464</v>
      </c>
      <c r="U146" s="31">
        <v>6.5604440574662615</v>
      </c>
      <c r="V146" s="53">
        <v>0</v>
      </c>
      <c r="W146" s="53">
        <v>0</v>
      </c>
      <c r="X146" s="35">
        <v>0</v>
      </c>
    </row>
    <row r="147" spans="1:24" ht="12.75">
      <c r="A147" s="17">
        <v>1772</v>
      </c>
      <c r="B147" s="25">
        <v>5</v>
      </c>
      <c r="C147" s="25">
        <v>9</v>
      </c>
      <c r="D147" s="25">
        <v>44</v>
      </c>
      <c r="E147" s="32">
        <v>27.5</v>
      </c>
      <c r="F147" s="49"/>
      <c r="G147" s="49"/>
      <c r="H147" s="49"/>
      <c r="I147" s="31"/>
      <c r="J147" s="31">
        <v>0.43535045711798</v>
      </c>
      <c r="K147" s="31">
        <v>0.783630822812364</v>
      </c>
      <c r="L147" s="31">
        <v>3.831084022638224</v>
      </c>
      <c r="M147" s="31">
        <v>2.39442751414889</v>
      </c>
      <c r="N147" s="48">
        <v>0</v>
      </c>
      <c r="O147" s="48">
        <v>0</v>
      </c>
      <c r="P147" s="31">
        <v>0</v>
      </c>
      <c r="Q147" s="31"/>
      <c r="R147" s="31">
        <v>1.3296147148454507</v>
      </c>
      <c r="S147" s="31">
        <v>2.3933064867218112</v>
      </c>
      <c r="T147" s="31">
        <v>11.700609490639966</v>
      </c>
      <c r="U147" s="31">
        <v>7.312880931649978</v>
      </c>
      <c r="V147" s="53">
        <v>0</v>
      </c>
      <c r="W147" s="53">
        <v>0</v>
      </c>
      <c r="X147" s="35">
        <v>0</v>
      </c>
    </row>
    <row r="148" spans="1:24" ht="12.75">
      <c r="A148" s="17">
        <v>1773</v>
      </c>
      <c r="B148" s="25">
        <v>4.5</v>
      </c>
      <c r="C148" s="25">
        <v>9</v>
      </c>
      <c r="D148" s="25">
        <v>44.8</v>
      </c>
      <c r="E148" s="25">
        <v>23</v>
      </c>
      <c r="F148" s="49">
        <v>10.6</v>
      </c>
      <c r="G148" s="49"/>
      <c r="H148" s="49"/>
      <c r="I148" s="31"/>
      <c r="J148" s="31">
        <v>0.391815411406182</v>
      </c>
      <c r="K148" s="31">
        <v>0.783630822812364</v>
      </c>
      <c r="L148" s="31">
        <v>3.9007400957771003</v>
      </c>
      <c r="M148" s="31">
        <v>2.002612102742708</v>
      </c>
      <c r="N148" s="48">
        <v>0.24847632442569148</v>
      </c>
      <c r="O148" s="48">
        <v>0</v>
      </c>
      <c r="P148" s="31">
        <v>0</v>
      </c>
      <c r="Q148" s="31"/>
      <c r="R148" s="31">
        <v>1.1966532433609056</v>
      </c>
      <c r="S148" s="31">
        <v>2.3933064867218112</v>
      </c>
      <c r="T148" s="31">
        <v>11.913347845015236</v>
      </c>
      <c r="U148" s="31">
        <v>6.116227688289073</v>
      </c>
      <c r="V148" s="53">
        <v>0.758877754336615</v>
      </c>
      <c r="W148" s="53">
        <v>0</v>
      </c>
      <c r="X148" s="35">
        <v>0</v>
      </c>
    </row>
    <row r="149" spans="1:24" ht="12.75">
      <c r="A149" s="17">
        <v>1774</v>
      </c>
      <c r="B149" s="25">
        <v>4</v>
      </c>
      <c r="C149" s="25">
        <v>9</v>
      </c>
      <c r="D149" s="25">
        <v>48</v>
      </c>
      <c r="E149" s="25">
        <v>25.5</v>
      </c>
      <c r="F149" s="49"/>
      <c r="G149" s="49"/>
      <c r="H149" s="49"/>
      <c r="I149" s="31"/>
      <c r="J149" s="31">
        <v>0.348280365694384</v>
      </c>
      <c r="K149" s="31">
        <v>0.783630822812364</v>
      </c>
      <c r="L149" s="31">
        <v>4.179364388332608</v>
      </c>
      <c r="M149" s="31">
        <v>2.220287331301698</v>
      </c>
      <c r="N149" s="48">
        <v>0</v>
      </c>
      <c r="O149" s="48">
        <v>0</v>
      </c>
      <c r="P149" s="31">
        <v>0</v>
      </c>
      <c r="Q149" s="31"/>
      <c r="R149" s="31">
        <v>1.0636917718763605</v>
      </c>
      <c r="S149" s="31">
        <v>2.3933064867218112</v>
      </c>
      <c r="T149" s="31">
        <v>12.764301262516327</v>
      </c>
      <c r="U149" s="31">
        <v>6.781035045711798</v>
      </c>
      <c r="V149" s="53">
        <v>0</v>
      </c>
      <c r="W149" s="53">
        <v>0</v>
      </c>
      <c r="X149" s="35">
        <v>0</v>
      </c>
    </row>
    <row r="150" spans="1:24" ht="12.75">
      <c r="A150" s="17">
        <v>1775</v>
      </c>
      <c r="B150" s="25">
        <v>4.7</v>
      </c>
      <c r="C150" s="25">
        <v>16</v>
      </c>
      <c r="D150" s="25">
        <v>33.5</v>
      </c>
      <c r="E150" s="25">
        <v>29.6</v>
      </c>
      <c r="F150" s="49"/>
      <c r="G150" s="49"/>
      <c r="H150" s="49">
        <v>10</v>
      </c>
      <c r="I150" s="31"/>
      <c r="J150" s="31">
        <v>0.4092294296909012</v>
      </c>
      <c r="K150" s="31">
        <v>1.393121462777536</v>
      </c>
      <c r="L150" s="31">
        <v>2.916848062690466</v>
      </c>
      <c r="M150" s="31">
        <v>2.5772747061384416</v>
      </c>
      <c r="N150" s="48">
        <v>0</v>
      </c>
      <c r="O150" s="48">
        <v>0</v>
      </c>
      <c r="P150" s="31">
        <v>0.87070091423596</v>
      </c>
      <c r="Q150" s="31"/>
      <c r="R150" s="31">
        <v>1.2498378319547236</v>
      </c>
      <c r="S150" s="31">
        <v>4.254767087505442</v>
      </c>
      <c r="T150" s="31">
        <v>8.90841858946452</v>
      </c>
      <c r="U150" s="31">
        <v>7.871319111885068</v>
      </c>
      <c r="V150" s="53">
        <v>0</v>
      </c>
      <c r="W150" s="53">
        <v>0</v>
      </c>
      <c r="X150" s="35">
        <v>2.7819982585981715</v>
      </c>
    </row>
    <row r="151" spans="1:24" ht="12.75">
      <c r="A151" s="17">
        <v>1776</v>
      </c>
      <c r="B151" s="25">
        <v>4</v>
      </c>
      <c r="C151" s="25">
        <v>25</v>
      </c>
      <c r="D151" s="25">
        <v>40</v>
      </c>
      <c r="E151" s="25">
        <v>34.4</v>
      </c>
      <c r="F151" s="49">
        <v>14.4</v>
      </c>
      <c r="G151" s="49"/>
      <c r="H151" s="49">
        <v>18</v>
      </c>
      <c r="I151" s="31"/>
      <c r="J151" s="31">
        <v>0.348280365694384</v>
      </c>
      <c r="K151" s="31">
        <v>2.1767522855899</v>
      </c>
      <c r="L151" s="31">
        <v>3.48280365694384</v>
      </c>
      <c r="M151" s="31">
        <v>2.995211144971702</v>
      </c>
      <c r="N151" s="48">
        <v>0.33755274261603374</v>
      </c>
      <c r="O151" s="48">
        <v>0</v>
      </c>
      <c r="P151" s="31">
        <v>1.567261645624728</v>
      </c>
      <c r="Q151" s="31"/>
      <c r="R151" s="31">
        <v>1.0636917718763605</v>
      </c>
      <c r="S151" s="31">
        <v>6.648073574227254</v>
      </c>
      <c r="T151" s="31">
        <v>10.636917718763605</v>
      </c>
      <c r="U151" s="31">
        <v>9.147749238136699</v>
      </c>
      <c r="V151" s="53">
        <v>1.030928270042194</v>
      </c>
      <c r="W151" s="53">
        <v>0</v>
      </c>
      <c r="X151" s="35">
        <v>5.0075968654767085</v>
      </c>
    </row>
    <row r="152" spans="1:24" ht="12.75">
      <c r="A152" s="17">
        <v>1777</v>
      </c>
      <c r="B152" s="25">
        <v>4.75</v>
      </c>
      <c r="C152" s="25">
        <v>15.2</v>
      </c>
      <c r="D152" s="25">
        <v>34.5</v>
      </c>
      <c r="E152" s="25">
        <v>25.8</v>
      </c>
      <c r="F152" s="49">
        <v>23.6</v>
      </c>
      <c r="G152" s="49"/>
      <c r="H152" s="49"/>
      <c r="I152" s="31"/>
      <c r="J152" s="31">
        <v>0.413582934262081</v>
      </c>
      <c r="K152" s="31">
        <v>1.3234653896386592</v>
      </c>
      <c r="L152" s="31">
        <v>3.003918154114062</v>
      </c>
      <c r="M152" s="31">
        <v>2.2464083587287766</v>
      </c>
      <c r="N152" s="48">
        <v>0.5532114392873886</v>
      </c>
      <c r="O152" s="48">
        <v>0</v>
      </c>
      <c r="P152" s="31">
        <v>0</v>
      </c>
      <c r="Q152" s="31"/>
      <c r="R152" s="31">
        <v>1.2631339791031782</v>
      </c>
      <c r="S152" s="31">
        <v>4.04202873313017</v>
      </c>
      <c r="T152" s="31">
        <v>9.17434153243361</v>
      </c>
      <c r="U152" s="31">
        <v>6.860811928602525</v>
      </c>
      <c r="V152" s="53">
        <v>1.6895768870135957</v>
      </c>
      <c r="W152" s="53">
        <v>0</v>
      </c>
      <c r="X152" s="35">
        <v>0</v>
      </c>
    </row>
    <row r="153" spans="1:24" ht="12.75">
      <c r="A153" s="17">
        <v>1778</v>
      </c>
      <c r="B153" s="25">
        <v>4</v>
      </c>
      <c r="C153" s="25">
        <v>9</v>
      </c>
      <c r="D153" s="25">
        <v>38</v>
      </c>
      <c r="E153" s="25">
        <v>27</v>
      </c>
      <c r="F153" s="49"/>
      <c r="G153" s="49"/>
      <c r="H153" s="49"/>
      <c r="I153" s="31"/>
      <c r="J153" s="31">
        <v>0.348280365694384</v>
      </c>
      <c r="K153" s="31">
        <v>0.783630822812364</v>
      </c>
      <c r="L153" s="31">
        <v>3.308663474096648</v>
      </c>
      <c r="M153" s="31">
        <v>2.3508924684370918</v>
      </c>
      <c r="N153" s="48">
        <v>0</v>
      </c>
      <c r="O153" s="48">
        <v>0</v>
      </c>
      <c r="P153" s="31">
        <v>0</v>
      </c>
      <c r="Q153" s="31"/>
      <c r="R153" s="31">
        <v>1.0636917718763605</v>
      </c>
      <c r="S153" s="31">
        <v>2.3933064867218112</v>
      </c>
      <c r="T153" s="31">
        <v>10.105071832825425</v>
      </c>
      <c r="U153" s="31">
        <v>7.179919460165433</v>
      </c>
      <c r="V153" s="53">
        <v>0</v>
      </c>
      <c r="W153" s="53">
        <v>0</v>
      </c>
      <c r="X153" s="35">
        <v>0</v>
      </c>
    </row>
    <row r="154" spans="1:24" ht="12.75">
      <c r="A154" s="17">
        <v>1779</v>
      </c>
      <c r="B154" s="25">
        <v>5.5</v>
      </c>
      <c r="C154" s="25">
        <v>9.4</v>
      </c>
      <c r="D154" s="25">
        <v>35</v>
      </c>
      <c r="E154" s="25">
        <v>23</v>
      </c>
      <c r="F154" s="49"/>
      <c r="G154" s="49"/>
      <c r="H154" s="49"/>
      <c r="I154" s="31"/>
      <c r="J154" s="31">
        <v>0.478885502829778</v>
      </c>
      <c r="K154" s="31">
        <v>0.8184588593818024</v>
      </c>
      <c r="L154" s="31">
        <v>3.04745319982586</v>
      </c>
      <c r="M154" s="31">
        <v>2.002612102742708</v>
      </c>
      <c r="N154" s="48">
        <v>0</v>
      </c>
      <c r="O154" s="48">
        <v>0</v>
      </c>
      <c r="P154" s="31">
        <v>0</v>
      </c>
      <c r="Q154" s="31"/>
      <c r="R154" s="31">
        <v>1.4625761863299958</v>
      </c>
      <c r="S154" s="31">
        <v>2.4996756639094473</v>
      </c>
      <c r="T154" s="31">
        <v>9.307303003918154</v>
      </c>
      <c r="U154" s="31">
        <v>6.116227688289073</v>
      </c>
      <c r="V154" s="53">
        <v>0</v>
      </c>
      <c r="W154" s="53">
        <v>0</v>
      </c>
      <c r="X154" s="35">
        <v>0</v>
      </c>
    </row>
    <row r="155" spans="1:24" ht="12.75">
      <c r="A155" s="17">
        <v>1780</v>
      </c>
      <c r="B155" s="25">
        <v>4</v>
      </c>
      <c r="C155" s="25">
        <v>13.6</v>
      </c>
      <c r="D155" s="25">
        <v>34.4</v>
      </c>
      <c r="E155" s="25">
        <v>27</v>
      </c>
      <c r="F155" s="49"/>
      <c r="G155" s="49"/>
      <c r="H155" s="49"/>
      <c r="I155" s="31"/>
      <c r="J155" s="31">
        <v>0.348280365694384</v>
      </c>
      <c r="K155" s="31">
        <v>1.1841532433609057</v>
      </c>
      <c r="L155" s="31">
        <v>2.995211144971702</v>
      </c>
      <c r="M155" s="31">
        <v>2.3508924684370918</v>
      </c>
      <c r="N155" s="48">
        <v>0</v>
      </c>
      <c r="O155" s="48">
        <v>0</v>
      </c>
      <c r="P155" s="31">
        <v>0</v>
      </c>
      <c r="Q155" s="31"/>
      <c r="R155" s="31">
        <v>1.0636917718763605</v>
      </c>
      <c r="S155" s="31">
        <v>3.616552024379626</v>
      </c>
      <c r="T155" s="31">
        <v>9.147749238136699</v>
      </c>
      <c r="U155" s="31">
        <v>7.179919460165433</v>
      </c>
      <c r="V155" s="53">
        <v>0</v>
      </c>
      <c r="W155" s="53">
        <v>0</v>
      </c>
      <c r="X155" s="35">
        <v>0</v>
      </c>
    </row>
    <row r="156" spans="1:24" ht="12.75">
      <c r="A156" s="17">
        <v>1781</v>
      </c>
      <c r="B156" s="25"/>
      <c r="C156" s="25"/>
      <c r="D156" s="25"/>
      <c r="E156" s="25"/>
      <c r="F156" s="49"/>
      <c r="G156" s="49"/>
      <c r="H156" s="49"/>
      <c r="I156" s="31"/>
      <c r="J156" s="31">
        <v>0</v>
      </c>
      <c r="K156" s="31">
        <v>0</v>
      </c>
      <c r="L156" s="31">
        <v>0</v>
      </c>
      <c r="M156" s="31">
        <v>0</v>
      </c>
      <c r="N156" s="48">
        <v>0</v>
      </c>
      <c r="O156" s="48">
        <v>0</v>
      </c>
      <c r="P156" s="31">
        <v>0</v>
      </c>
      <c r="Q156" s="31"/>
      <c r="R156" s="31">
        <v>0</v>
      </c>
      <c r="S156" s="31">
        <v>0</v>
      </c>
      <c r="T156" s="31">
        <v>0</v>
      </c>
      <c r="U156" s="31">
        <v>0</v>
      </c>
      <c r="V156" s="53">
        <v>0</v>
      </c>
      <c r="W156" s="53">
        <v>0</v>
      </c>
      <c r="X156" s="35">
        <v>0</v>
      </c>
    </row>
    <row r="157" spans="1:24" ht="12.75">
      <c r="A157" s="17">
        <v>1782</v>
      </c>
      <c r="B157" s="25"/>
      <c r="C157" s="25">
        <v>11.9</v>
      </c>
      <c r="D157" s="33">
        <v>29.5</v>
      </c>
      <c r="E157" s="25">
        <v>19.6</v>
      </c>
      <c r="F157" s="49"/>
      <c r="G157" s="49"/>
      <c r="H157" s="49"/>
      <c r="I157" s="31"/>
      <c r="J157" s="31">
        <v>0</v>
      </c>
      <c r="K157" s="31">
        <v>1.0361340879407923</v>
      </c>
      <c r="L157" s="31">
        <v>2.568567696996082</v>
      </c>
      <c r="M157" s="31">
        <v>1.7065737919024817</v>
      </c>
      <c r="N157" s="48">
        <v>0</v>
      </c>
      <c r="O157" s="48">
        <v>0</v>
      </c>
      <c r="P157" s="31">
        <v>0</v>
      </c>
      <c r="Q157" s="31"/>
      <c r="R157" s="31">
        <v>0</v>
      </c>
      <c r="S157" s="31">
        <v>3.164483021332172</v>
      </c>
      <c r="T157" s="31">
        <v>7.844726817588159</v>
      </c>
      <c r="U157" s="31">
        <v>5.212089682194167</v>
      </c>
      <c r="V157" s="53">
        <v>0</v>
      </c>
      <c r="W157" s="53">
        <v>0</v>
      </c>
      <c r="X157" s="35">
        <v>0</v>
      </c>
    </row>
    <row r="158" spans="1:24" ht="12.75">
      <c r="A158" s="17">
        <v>1783</v>
      </c>
      <c r="B158" s="25"/>
      <c r="C158" s="25">
        <v>11.2</v>
      </c>
      <c r="D158" s="25">
        <v>31</v>
      </c>
      <c r="E158" s="25">
        <v>27</v>
      </c>
      <c r="F158" s="49"/>
      <c r="G158" s="49"/>
      <c r="H158" s="51">
        <v>36</v>
      </c>
      <c r="I158" s="31"/>
      <c r="J158" s="31">
        <v>0</v>
      </c>
      <c r="K158" s="31">
        <v>0.9751850239442751</v>
      </c>
      <c r="L158" s="31">
        <v>2.699172834131476</v>
      </c>
      <c r="M158" s="31">
        <v>2.3508924684370918</v>
      </c>
      <c r="N158" s="48">
        <v>0</v>
      </c>
      <c r="O158" s="48">
        <v>0</v>
      </c>
      <c r="P158" s="31">
        <v>3.134523291249456</v>
      </c>
      <c r="Q158" s="31"/>
      <c r="R158" s="31">
        <v>0</v>
      </c>
      <c r="S158" s="31">
        <v>2.978336961253809</v>
      </c>
      <c r="T158" s="31">
        <v>8.243611232041793</v>
      </c>
      <c r="U158" s="31">
        <v>7.179919460165433</v>
      </c>
      <c r="V158" s="53">
        <v>0</v>
      </c>
      <c r="W158" s="53">
        <v>0</v>
      </c>
      <c r="X158" s="35">
        <v>10.015193730953417</v>
      </c>
    </row>
    <row r="159" spans="1:24" ht="12.75">
      <c r="A159" s="17">
        <v>1784</v>
      </c>
      <c r="B159" s="25">
        <v>5</v>
      </c>
      <c r="C159" s="25">
        <v>15.5</v>
      </c>
      <c r="D159" s="25">
        <v>37.6</v>
      </c>
      <c r="E159" s="25">
        <v>28</v>
      </c>
      <c r="F159" s="49"/>
      <c r="G159" s="49"/>
      <c r="H159" s="49"/>
      <c r="I159" s="31"/>
      <c r="J159" s="31">
        <v>0.43535045711798</v>
      </c>
      <c r="K159" s="31">
        <v>1.349586417065738</v>
      </c>
      <c r="L159" s="31">
        <v>3.2738354375272096</v>
      </c>
      <c r="M159" s="31">
        <v>2.4379625598606878</v>
      </c>
      <c r="N159" s="48">
        <v>0</v>
      </c>
      <c r="O159" s="48">
        <v>0</v>
      </c>
      <c r="P159" s="31">
        <v>0</v>
      </c>
      <c r="Q159" s="31"/>
      <c r="R159" s="31">
        <v>1.3296147148454507</v>
      </c>
      <c r="S159" s="31">
        <v>4.121805616020897</v>
      </c>
      <c r="T159" s="31">
        <v>9.99870265563779</v>
      </c>
      <c r="U159" s="31">
        <v>7.445842403134523</v>
      </c>
      <c r="V159" s="53">
        <v>0</v>
      </c>
      <c r="W159" s="53">
        <v>0</v>
      </c>
      <c r="X159" s="35">
        <v>0</v>
      </c>
    </row>
    <row r="160" spans="1:24" ht="12.75">
      <c r="A160" s="17">
        <v>1785</v>
      </c>
      <c r="B160" s="25">
        <v>4.7</v>
      </c>
      <c r="C160" s="25">
        <v>12.8</v>
      </c>
      <c r="D160" s="25">
        <v>35.8</v>
      </c>
      <c r="E160" s="25">
        <v>20.8</v>
      </c>
      <c r="F160" s="49"/>
      <c r="G160" s="49"/>
      <c r="H160" s="49"/>
      <c r="I160" s="31"/>
      <c r="J160" s="31">
        <v>0.4092294296909012</v>
      </c>
      <c r="K160" s="31">
        <v>1.1144971702220288</v>
      </c>
      <c r="L160" s="31">
        <v>3.1171092729647367</v>
      </c>
      <c r="M160" s="31">
        <v>1.8110579016107968</v>
      </c>
      <c r="N160" s="48">
        <v>0</v>
      </c>
      <c r="O160" s="48">
        <v>0</v>
      </c>
      <c r="P160" s="31">
        <v>0</v>
      </c>
      <c r="Q160" s="31"/>
      <c r="R160" s="31">
        <v>1.2498378319547236</v>
      </c>
      <c r="S160" s="31">
        <v>3.4038136700043538</v>
      </c>
      <c r="T160" s="31">
        <v>9.520041358293426</v>
      </c>
      <c r="U160" s="31">
        <v>5.531197213757075</v>
      </c>
      <c r="V160" s="53">
        <v>0</v>
      </c>
      <c r="W160" s="53">
        <v>0</v>
      </c>
      <c r="X160" s="35">
        <v>0</v>
      </c>
    </row>
    <row r="161" spans="1:24" ht="12.75">
      <c r="A161" s="17">
        <v>1786</v>
      </c>
      <c r="B161" s="25">
        <v>5</v>
      </c>
      <c r="C161" s="25">
        <v>10.4</v>
      </c>
      <c r="D161" s="25">
        <v>31.7</v>
      </c>
      <c r="E161" s="25">
        <v>32.6</v>
      </c>
      <c r="F161" s="49"/>
      <c r="G161" s="49"/>
      <c r="H161" s="49"/>
      <c r="I161" s="31"/>
      <c r="J161" s="31">
        <v>0.43535045711798</v>
      </c>
      <c r="K161" s="31">
        <v>0.9055289508053984</v>
      </c>
      <c r="L161" s="31">
        <v>2.760121898127993</v>
      </c>
      <c r="M161" s="31">
        <v>2.8384849804092296</v>
      </c>
      <c r="N161" s="48">
        <v>0</v>
      </c>
      <c r="O161" s="48">
        <v>0</v>
      </c>
      <c r="P161" s="31">
        <v>0</v>
      </c>
      <c r="Q161" s="31"/>
      <c r="R161" s="31">
        <v>1.3296147148454507</v>
      </c>
      <c r="S161" s="31">
        <v>2.7655986068785374</v>
      </c>
      <c r="T161" s="31">
        <v>8.429757292120158</v>
      </c>
      <c r="U161" s="31">
        <v>8.669087940792338</v>
      </c>
      <c r="V161" s="53">
        <v>0</v>
      </c>
      <c r="W161" s="53">
        <v>0</v>
      </c>
      <c r="X161" s="35">
        <v>0</v>
      </c>
    </row>
    <row r="162" spans="1:24" ht="12.75">
      <c r="A162" s="17">
        <v>1787</v>
      </c>
      <c r="B162" s="25"/>
      <c r="C162" s="25"/>
      <c r="D162" s="25"/>
      <c r="E162" s="25"/>
      <c r="F162" s="49"/>
      <c r="G162" s="49"/>
      <c r="H162" s="49"/>
      <c r="I162" s="31"/>
      <c r="J162" s="31">
        <v>0</v>
      </c>
      <c r="K162" s="31">
        <v>0</v>
      </c>
      <c r="L162" s="31">
        <v>0</v>
      </c>
      <c r="M162" s="31">
        <v>0</v>
      </c>
      <c r="N162" s="48">
        <v>0</v>
      </c>
      <c r="O162" s="48">
        <v>0</v>
      </c>
      <c r="P162" s="31">
        <v>0</v>
      </c>
      <c r="Q162" s="31"/>
      <c r="R162" s="31">
        <v>0</v>
      </c>
      <c r="S162" s="31">
        <v>0</v>
      </c>
      <c r="T162" s="31">
        <v>0</v>
      </c>
      <c r="U162" s="31">
        <v>0</v>
      </c>
      <c r="V162" s="53">
        <v>0</v>
      </c>
      <c r="W162" s="53">
        <v>0</v>
      </c>
      <c r="X162" s="35">
        <v>0</v>
      </c>
    </row>
    <row r="163" spans="1:24" ht="12.75">
      <c r="A163" s="17">
        <v>1788</v>
      </c>
      <c r="B163" s="25"/>
      <c r="C163" s="34"/>
      <c r="D163" s="25"/>
      <c r="E163" s="25"/>
      <c r="F163" s="49"/>
      <c r="G163" s="49"/>
      <c r="H163" s="49"/>
      <c r="I163" s="31"/>
      <c r="J163" s="31">
        <v>0</v>
      </c>
      <c r="K163" s="31">
        <v>0</v>
      </c>
      <c r="L163" s="31">
        <v>0</v>
      </c>
      <c r="M163" s="31">
        <v>0</v>
      </c>
      <c r="N163" s="48">
        <v>0</v>
      </c>
      <c r="O163" s="48">
        <v>0</v>
      </c>
      <c r="P163" s="31">
        <v>0</v>
      </c>
      <c r="Q163" s="31"/>
      <c r="R163" s="31">
        <v>0</v>
      </c>
      <c r="S163" s="31">
        <v>0</v>
      </c>
      <c r="T163" s="31">
        <v>0</v>
      </c>
      <c r="U163" s="31">
        <v>0</v>
      </c>
      <c r="V163" s="53">
        <v>0</v>
      </c>
      <c r="W163" s="53">
        <v>0</v>
      </c>
      <c r="X163" s="35">
        <v>0</v>
      </c>
    </row>
    <row r="164" spans="1:24" ht="12.75">
      <c r="A164" s="17">
        <v>1789</v>
      </c>
      <c r="B164" s="25"/>
      <c r="C164" s="34"/>
      <c r="D164" s="25"/>
      <c r="E164" s="25"/>
      <c r="F164" s="49"/>
      <c r="G164" s="49"/>
      <c r="H164" s="49"/>
      <c r="I164" s="31"/>
      <c r="J164" s="31">
        <v>0</v>
      </c>
      <c r="K164" s="31">
        <v>0</v>
      </c>
      <c r="L164" s="31">
        <v>0</v>
      </c>
      <c r="M164" s="31">
        <v>0</v>
      </c>
      <c r="N164" s="48">
        <v>0</v>
      </c>
      <c r="O164" s="48">
        <v>0</v>
      </c>
      <c r="P164" s="31">
        <v>0</v>
      </c>
      <c r="Q164" s="31"/>
      <c r="R164" s="31">
        <v>0</v>
      </c>
      <c r="S164" s="31">
        <v>0</v>
      </c>
      <c r="T164" s="31">
        <v>0</v>
      </c>
      <c r="U164" s="31">
        <v>0</v>
      </c>
      <c r="V164" s="53">
        <v>0</v>
      </c>
      <c r="W164" s="53">
        <v>0</v>
      </c>
      <c r="X164" s="35">
        <v>0</v>
      </c>
    </row>
    <row r="165" spans="1:24" ht="12.75">
      <c r="A165" s="17">
        <v>1790</v>
      </c>
      <c r="B165" s="25"/>
      <c r="C165" s="34"/>
      <c r="D165" s="25"/>
      <c r="E165" s="25"/>
      <c r="F165" s="49"/>
      <c r="G165" s="49"/>
      <c r="H165" s="49"/>
      <c r="I165" s="31"/>
      <c r="J165" s="31">
        <v>0</v>
      </c>
      <c r="K165" s="31">
        <v>0</v>
      </c>
      <c r="L165" s="31">
        <v>0</v>
      </c>
      <c r="M165" s="31">
        <v>0</v>
      </c>
      <c r="N165" s="48">
        <v>0</v>
      </c>
      <c r="O165" s="48">
        <v>0</v>
      </c>
      <c r="P165" s="31">
        <v>0</v>
      </c>
      <c r="Q165" s="31"/>
      <c r="R165" s="31">
        <v>0</v>
      </c>
      <c r="S165" s="31">
        <v>0</v>
      </c>
      <c r="T165" s="31">
        <v>0</v>
      </c>
      <c r="U165" s="31">
        <v>0</v>
      </c>
      <c r="V165" s="53">
        <v>0</v>
      </c>
      <c r="W165" s="53">
        <v>0</v>
      </c>
      <c r="X165" s="35">
        <v>0</v>
      </c>
    </row>
    <row r="166" spans="1:24" ht="12.75">
      <c r="A166" s="17">
        <v>1791</v>
      </c>
      <c r="B166" s="25"/>
      <c r="C166" s="34"/>
      <c r="D166" s="25"/>
      <c r="E166" s="25"/>
      <c r="F166" s="49"/>
      <c r="G166" s="49"/>
      <c r="H166" s="49"/>
      <c r="I166" s="31"/>
      <c r="J166" s="31">
        <v>0</v>
      </c>
      <c r="K166" s="31">
        <v>0</v>
      </c>
      <c r="L166" s="31">
        <v>0</v>
      </c>
      <c r="M166" s="31">
        <v>0</v>
      </c>
      <c r="N166" s="48">
        <v>0</v>
      </c>
      <c r="O166" s="48">
        <v>0</v>
      </c>
      <c r="P166" s="31">
        <v>0</v>
      </c>
      <c r="Q166" s="31"/>
      <c r="R166" s="31">
        <v>0</v>
      </c>
      <c r="S166" s="31">
        <v>0</v>
      </c>
      <c r="T166" s="31">
        <v>0</v>
      </c>
      <c r="U166" s="31">
        <v>0</v>
      </c>
      <c r="V166" s="53">
        <v>0</v>
      </c>
      <c r="W166" s="53">
        <v>0</v>
      </c>
      <c r="X166" s="35">
        <v>0</v>
      </c>
    </row>
    <row r="167" spans="1:24" ht="12.75">
      <c r="A167" s="17">
        <v>1792</v>
      </c>
      <c r="B167" s="25"/>
      <c r="C167" s="34"/>
      <c r="D167" s="25"/>
      <c r="E167" s="25"/>
      <c r="F167" s="49"/>
      <c r="G167" s="49"/>
      <c r="H167" s="49"/>
      <c r="I167" s="31"/>
      <c r="J167" s="31">
        <v>0</v>
      </c>
      <c r="K167" s="31">
        <v>0</v>
      </c>
      <c r="L167" s="31">
        <v>0</v>
      </c>
      <c r="M167" s="31">
        <v>0</v>
      </c>
      <c r="N167" s="48">
        <v>0</v>
      </c>
      <c r="O167" s="48">
        <v>0</v>
      </c>
      <c r="P167" s="31">
        <v>0</v>
      </c>
      <c r="Q167" s="31"/>
      <c r="R167" s="31">
        <v>0</v>
      </c>
      <c r="S167" s="31">
        <v>0</v>
      </c>
      <c r="T167" s="31">
        <v>0</v>
      </c>
      <c r="U167" s="31">
        <v>0</v>
      </c>
      <c r="V167" s="53">
        <v>0</v>
      </c>
      <c r="W167" s="53">
        <v>0</v>
      </c>
      <c r="X167" s="35">
        <v>0</v>
      </c>
    </row>
    <row r="168" spans="1:24" ht="12.75">
      <c r="A168" s="17">
        <v>1793</v>
      </c>
      <c r="B168" s="25"/>
      <c r="C168" s="34"/>
      <c r="D168" s="25"/>
      <c r="E168" s="25"/>
      <c r="F168" s="49"/>
      <c r="G168" s="49"/>
      <c r="H168" s="49"/>
      <c r="I168" s="31"/>
      <c r="J168" s="31">
        <v>0</v>
      </c>
      <c r="K168" s="31">
        <v>0</v>
      </c>
      <c r="L168" s="31">
        <v>0</v>
      </c>
      <c r="M168" s="31">
        <v>0</v>
      </c>
      <c r="N168" s="48">
        <v>0</v>
      </c>
      <c r="O168" s="48">
        <v>0</v>
      </c>
      <c r="P168" s="31">
        <v>0</v>
      </c>
      <c r="Q168" s="31"/>
      <c r="R168" s="31">
        <v>0</v>
      </c>
      <c r="S168" s="31">
        <v>0</v>
      </c>
      <c r="T168" s="31">
        <v>0</v>
      </c>
      <c r="U168" s="31">
        <v>0</v>
      </c>
      <c r="V168" s="53">
        <v>0</v>
      </c>
      <c r="W168" s="53">
        <v>0</v>
      </c>
      <c r="X168" s="35">
        <v>0</v>
      </c>
    </row>
    <row r="169" spans="1:24" ht="12.75">
      <c r="A169" s="17">
        <v>1794</v>
      </c>
      <c r="B169" s="25"/>
      <c r="C169" s="34"/>
      <c r="D169" s="25"/>
      <c r="E169" s="25"/>
      <c r="F169" s="49"/>
      <c r="G169" s="49"/>
      <c r="H169" s="49"/>
      <c r="I169" s="31"/>
      <c r="J169" s="31">
        <v>0</v>
      </c>
      <c r="K169" s="31">
        <v>0</v>
      </c>
      <c r="L169" s="31">
        <v>0</v>
      </c>
      <c r="M169" s="31">
        <v>0</v>
      </c>
      <c r="N169" s="48">
        <v>0</v>
      </c>
      <c r="O169" s="48">
        <v>0</v>
      </c>
      <c r="P169" s="31">
        <v>0</v>
      </c>
      <c r="Q169" s="31"/>
      <c r="R169" s="31">
        <v>0</v>
      </c>
      <c r="S169" s="31">
        <v>0</v>
      </c>
      <c r="T169" s="31">
        <v>0</v>
      </c>
      <c r="U169" s="31">
        <v>0</v>
      </c>
      <c r="V169" s="53">
        <v>0</v>
      </c>
      <c r="W169" s="53">
        <v>0</v>
      </c>
      <c r="X169" s="35">
        <v>0</v>
      </c>
    </row>
    <row r="170" spans="1:24" ht="12.75">
      <c r="A170" s="17">
        <v>1795</v>
      </c>
      <c r="B170" s="25"/>
      <c r="C170" s="34"/>
      <c r="D170" s="25"/>
      <c r="E170" s="25"/>
      <c r="F170" s="49"/>
      <c r="G170" s="49"/>
      <c r="H170" s="49"/>
      <c r="I170" s="31"/>
      <c r="J170" s="31">
        <v>0</v>
      </c>
      <c r="K170" s="31">
        <v>0</v>
      </c>
      <c r="L170" s="31">
        <v>0</v>
      </c>
      <c r="M170" s="31">
        <v>0</v>
      </c>
      <c r="N170" s="48">
        <v>0</v>
      </c>
      <c r="O170" s="48">
        <v>0</v>
      </c>
      <c r="P170" s="31">
        <v>0</v>
      </c>
      <c r="Q170" s="31"/>
      <c r="R170" s="31">
        <v>0</v>
      </c>
      <c r="S170" s="31">
        <v>0</v>
      </c>
      <c r="T170" s="31">
        <v>0</v>
      </c>
      <c r="U170" s="31">
        <v>0</v>
      </c>
      <c r="V170" s="53">
        <v>0</v>
      </c>
      <c r="W170" s="53">
        <v>0</v>
      </c>
      <c r="X170" s="35">
        <v>0</v>
      </c>
    </row>
    <row r="171" spans="1:24" ht="12.75">
      <c r="A171" s="17">
        <v>1796</v>
      </c>
      <c r="B171" s="25"/>
      <c r="C171" s="34"/>
      <c r="D171" s="25"/>
      <c r="E171" s="25"/>
      <c r="F171" s="49"/>
      <c r="G171" s="49"/>
      <c r="H171" s="49"/>
      <c r="I171" s="31"/>
      <c r="J171" s="31">
        <v>0</v>
      </c>
      <c r="K171" s="31">
        <v>0</v>
      </c>
      <c r="L171" s="31">
        <v>0</v>
      </c>
      <c r="M171" s="31">
        <v>0</v>
      </c>
      <c r="N171" s="48">
        <v>0</v>
      </c>
      <c r="O171" s="48">
        <v>0</v>
      </c>
      <c r="P171" s="31">
        <v>0</v>
      </c>
      <c r="Q171" s="31"/>
      <c r="R171" s="31">
        <v>0</v>
      </c>
      <c r="S171" s="31">
        <v>0</v>
      </c>
      <c r="T171" s="31">
        <v>0</v>
      </c>
      <c r="U171" s="31">
        <v>0</v>
      </c>
      <c r="V171" s="53">
        <v>0</v>
      </c>
      <c r="W171" s="53">
        <v>0</v>
      </c>
      <c r="X171" s="35">
        <v>0</v>
      </c>
    </row>
    <row r="172" spans="1:24" ht="12.75">
      <c r="A172" s="17">
        <v>1797</v>
      </c>
      <c r="B172" s="25"/>
      <c r="C172" s="34"/>
      <c r="D172" s="25"/>
      <c r="E172" s="25"/>
      <c r="F172" s="49"/>
      <c r="G172" s="49"/>
      <c r="H172" s="49"/>
      <c r="I172" s="31"/>
      <c r="J172" s="31">
        <v>0</v>
      </c>
      <c r="K172" s="31">
        <v>0</v>
      </c>
      <c r="L172" s="31">
        <v>0</v>
      </c>
      <c r="M172" s="31">
        <v>0</v>
      </c>
      <c r="N172" s="48">
        <v>0</v>
      </c>
      <c r="O172" s="48">
        <v>0</v>
      </c>
      <c r="P172" s="31">
        <v>0</v>
      </c>
      <c r="Q172" s="31"/>
      <c r="R172" s="31">
        <v>0</v>
      </c>
      <c r="S172" s="31">
        <v>0</v>
      </c>
      <c r="T172" s="31">
        <v>0</v>
      </c>
      <c r="U172" s="31">
        <v>0</v>
      </c>
      <c r="V172" s="53">
        <v>0</v>
      </c>
      <c r="W172" s="53">
        <v>0</v>
      </c>
      <c r="X172" s="35">
        <v>0</v>
      </c>
    </row>
    <row r="173" spans="1:24" ht="12.75">
      <c r="A173" s="17">
        <v>1798</v>
      </c>
      <c r="B173" s="25"/>
      <c r="C173" s="34"/>
      <c r="D173" s="25"/>
      <c r="E173" s="25"/>
      <c r="F173" s="49"/>
      <c r="G173" s="49"/>
      <c r="H173" s="49"/>
      <c r="I173" s="31"/>
      <c r="J173" s="31">
        <v>0</v>
      </c>
      <c r="K173" s="31">
        <v>0</v>
      </c>
      <c r="L173" s="31">
        <v>0</v>
      </c>
      <c r="M173" s="31">
        <v>0</v>
      </c>
      <c r="N173" s="48">
        <v>0</v>
      </c>
      <c r="O173" s="48">
        <v>0</v>
      </c>
      <c r="P173" s="31">
        <v>0</v>
      </c>
      <c r="Q173" s="31"/>
      <c r="R173" s="31">
        <v>0</v>
      </c>
      <c r="S173" s="31">
        <v>0</v>
      </c>
      <c r="T173" s="31">
        <v>0</v>
      </c>
      <c r="U173" s="31">
        <v>0</v>
      </c>
      <c r="V173" s="53">
        <v>0</v>
      </c>
      <c r="W173" s="53">
        <v>0</v>
      </c>
      <c r="X173" s="35">
        <v>0</v>
      </c>
    </row>
    <row r="174" spans="1:24" ht="12.75">
      <c r="A174" s="17">
        <v>1799</v>
      </c>
      <c r="B174" s="25"/>
      <c r="C174" s="34"/>
      <c r="D174" s="25"/>
      <c r="E174" s="25"/>
      <c r="F174" s="49"/>
      <c r="G174" s="49"/>
      <c r="H174" s="49"/>
      <c r="I174" s="31"/>
      <c r="J174" s="31">
        <v>0</v>
      </c>
      <c r="K174" s="31">
        <v>0</v>
      </c>
      <c r="L174" s="31">
        <v>0</v>
      </c>
      <c r="M174" s="31">
        <v>0</v>
      </c>
      <c r="N174" s="48">
        <v>0</v>
      </c>
      <c r="O174" s="48">
        <v>0</v>
      </c>
      <c r="P174" s="31">
        <v>0</v>
      </c>
      <c r="Q174" s="31"/>
      <c r="R174" s="31">
        <v>0</v>
      </c>
      <c r="S174" s="31">
        <v>0</v>
      </c>
      <c r="T174" s="31">
        <v>0</v>
      </c>
      <c r="U174" s="31">
        <v>0</v>
      </c>
      <c r="V174" s="53">
        <v>0</v>
      </c>
      <c r="W174" s="53">
        <v>0</v>
      </c>
      <c r="X174" s="35">
        <v>0</v>
      </c>
    </row>
    <row r="175" spans="1:24" ht="12.75">
      <c r="A175" s="17">
        <v>1800</v>
      </c>
      <c r="B175" s="25"/>
      <c r="C175" s="25"/>
      <c r="D175" s="25"/>
      <c r="E175" s="25"/>
      <c r="F175" s="49"/>
      <c r="G175" s="49"/>
      <c r="H175" s="49">
        <v>32</v>
      </c>
      <c r="I175" s="31"/>
      <c r="J175" s="31">
        <v>0</v>
      </c>
      <c r="K175" s="31">
        <v>0</v>
      </c>
      <c r="L175" s="31">
        <v>0</v>
      </c>
      <c r="M175" s="31">
        <v>0</v>
      </c>
      <c r="N175" s="48">
        <v>0</v>
      </c>
      <c r="O175" s="48">
        <v>0</v>
      </c>
      <c r="P175" s="31">
        <v>2.786242925555072</v>
      </c>
      <c r="Q175" s="31"/>
      <c r="R175" s="31">
        <v>0</v>
      </c>
      <c r="S175" s="31">
        <v>0</v>
      </c>
      <c r="T175" s="31">
        <v>0</v>
      </c>
      <c r="U175" s="31">
        <v>0</v>
      </c>
      <c r="V175" s="53">
        <v>0</v>
      </c>
      <c r="W175" s="53">
        <v>0</v>
      </c>
      <c r="X175" s="35">
        <v>8.90239442751415</v>
      </c>
    </row>
    <row r="176" spans="1:24" ht="12.75">
      <c r="A176" s="17">
        <v>1801</v>
      </c>
      <c r="B176" s="25">
        <v>4.5</v>
      </c>
      <c r="C176" s="25">
        <v>10.1</v>
      </c>
      <c r="D176" s="25">
        <v>31.2</v>
      </c>
      <c r="E176" s="25">
        <v>28</v>
      </c>
      <c r="F176" s="49"/>
      <c r="G176" s="49">
        <v>7</v>
      </c>
      <c r="H176" s="49"/>
      <c r="I176" s="31"/>
      <c r="J176" s="31">
        <v>0.391815411406182</v>
      </c>
      <c r="K176" s="31">
        <v>0.8794079233783195</v>
      </c>
      <c r="L176" s="31">
        <v>2.716586852416195</v>
      </c>
      <c r="M176" s="31">
        <v>2.4379625598606878</v>
      </c>
      <c r="N176" s="48">
        <v>0</v>
      </c>
      <c r="O176" s="48">
        <v>0.6094906399651719</v>
      </c>
      <c r="P176" s="31">
        <v>0</v>
      </c>
      <c r="Q176" s="31"/>
      <c r="R176" s="31">
        <v>1.1874455811928604</v>
      </c>
      <c r="S176" s="31">
        <v>2.66515563778842</v>
      </c>
      <c r="T176" s="31">
        <v>8.23295602960383</v>
      </c>
      <c r="U176" s="31">
        <v>7.388550282977797</v>
      </c>
      <c r="V176" s="53">
        <v>0</v>
      </c>
      <c r="W176" s="53">
        <v>1.8471375707444493</v>
      </c>
      <c r="X176" s="35">
        <v>0</v>
      </c>
    </row>
    <row r="177" spans="1:24" ht="12.75">
      <c r="A177" s="17">
        <v>1802</v>
      </c>
      <c r="B177" s="25">
        <v>5.6</v>
      </c>
      <c r="C177" s="25">
        <v>11.8</v>
      </c>
      <c r="D177" s="25">
        <v>42.7</v>
      </c>
      <c r="E177" s="25">
        <v>33.5</v>
      </c>
      <c r="F177" s="49"/>
      <c r="G177" s="49"/>
      <c r="H177" s="49"/>
      <c r="I177" s="31"/>
      <c r="J177" s="31">
        <v>0.48759251197213754</v>
      </c>
      <c r="K177" s="31">
        <v>1.0274270787984328</v>
      </c>
      <c r="L177" s="31">
        <v>3.717892903787549</v>
      </c>
      <c r="M177" s="31">
        <v>2.916848062690466</v>
      </c>
      <c r="N177" s="48">
        <v>0</v>
      </c>
      <c r="O177" s="48">
        <v>0</v>
      </c>
      <c r="P177" s="31">
        <v>0</v>
      </c>
      <c r="Q177" s="31"/>
      <c r="R177" s="31">
        <v>1.4777100565955594</v>
      </c>
      <c r="S177" s="31">
        <v>3.1137461906835004</v>
      </c>
      <c r="T177" s="31">
        <v>11.267539181541142</v>
      </c>
      <c r="U177" s="31">
        <v>8.839872659991293</v>
      </c>
      <c r="V177" s="53">
        <v>0</v>
      </c>
      <c r="W177" s="53">
        <v>0</v>
      </c>
      <c r="X177" s="35">
        <v>0</v>
      </c>
    </row>
    <row r="178" spans="1:24" ht="12.75">
      <c r="A178" s="17">
        <v>1803</v>
      </c>
      <c r="B178" s="25">
        <v>4.4</v>
      </c>
      <c r="C178" s="25">
        <v>11.6</v>
      </c>
      <c r="D178" s="25">
        <v>34</v>
      </c>
      <c r="E178" s="25"/>
      <c r="F178" s="49"/>
      <c r="G178" s="49"/>
      <c r="H178" s="49"/>
      <c r="I178" s="31"/>
      <c r="J178" s="31">
        <v>0.3831084022638224</v>
      </c>
      <c r="K178" s="31">
        <v>1.0100130605137136</v>
      </c>
      <c r="L178" s="31">
        <v>2.960383108402264</v>
      </c>
      <c r="M178" s="31">
        <v>0</v>
      </c>
      <c r="N178" s="48">
        <v>0</v>
      </c>
      <c r="O178" s="48">
        <v>0</v>
      </c>
      <c r="P178" s="31">
        <v>0</v>
      </c>
      <c r="Q178" s="31"/>
      <c r="R178" s="31">
        <v>1.161057901610797</v>
      </c>
      <c r="S178" s="31">
        <v>3.0609708315193735</v>
      </c>
      <c r="T178" s="31">
        <v>8.971811057901611</v>
      </c>
      <c r="U178" s="31">
        <v>0</v>
      </c>
      <c r="V178" s="53">
        <v>0</v>
      </c>
      <c r="W178" s="53">
        <v>0</v>
      </c>
      <c r="X178" s="35">
        <v>0</v>
      </c>
    </row>
    <row r="179" spans="1:24" ht="12.75">
      <c r="A179" s="17">
        <v>1804</v>
      </c>
      <c r="B179" s="25">
        <v>4.5</v>
      </c>
      <c r="C179" s="25">
        <v>12.6</v>
      </c>
      <c r="D179" s="25">
        <v>30</v>
      </c>
      <c r="E179" s="25">
        <v>27</v>
      </c>
      <c r="F179" s="49"/>
      <c r="G179" s="49">
        <v>7.1</v>
      </c>
      <c r="H179" s="49"/>
      <c r="I179" s="31"/>
      <c r="J179" s="31">
        <v>0.391815411406182</v>
      </c>
      <c r="K179" s="31">
        <v>1.0970831519373097</v>
      </c>
      <c r="L179" s="31">
        <v>2.61210274270788</v>
      </c>
      <c r="M179" s="31">
        <v>2.3508924684370918</v>
      </c>
      <c r="N179" s="48">
        <v>0</v>
      </c>
      <c r="O179" s="48">
        <v>0.6181976491075316</v>
      </c>
      <c r="P179" s="31">
        <v>0</v>
      </c>
      <c r="Q179" s="31"/>
      <c r="R179" s="31">
        <v>1.1874455811928604</v>
      </c>
      <c r="S179" s="31">
        <v>3.3248476273400094</v>
      </c>
      <c r="T179" s="31">
        <v>7.916303874619069</v>
      </c>
      <c r="U179" s="31">
        <v>7.124673487157161</v>
      </c>
      <c r="V179" s="53">
        <v>0</v>
      </c>
      <c r="W179" s="53">
        <v>1.873525250326513</v>
      </c>
      <c r="X179" s="35">
        <v>0</v>
      </c>
    </row>
    <row r="180" spans="1:24" ht="12.75">
      <c r="A180" s="17">
        <v>1805</v>
      </c>
      <c r="B180" s="25"/>
      <c r="C180" s="25"/>
      <c r="D180" s="25"/>
      <c r="E180" s="25"/>
      <c r="F180" s="49"/>
      <c r="G180" s="49"/>
      <c r="H180" s="49"/>
      <c r="I180" s="31"/>
      <c r="J180" s="31">
        <v>0</v>
      </c>
      <c r="K180" s="31">
        <v>0</v>
      </c>
      <c r="L180" s="31">
        <v>0</v>
      </c>
      <c r="M180" s="31">
        <v>0</v>
      </c>
      <c r="N180" s="48">
        <v>0</v>
      </c>
      <c r="O180" s="48">
        <v>0</v>
      </c>
      <c r="P180" s="31">
        <v>0</v>
      </c>
      <c r="Q180" s="31"/>
      <c r="R180" s="31">
        <v>0</v>
      </c>
      <c r="S180" s="31">
        <v>0</v>
      </c>
      <c r="T180" s="31">
        <v>0</v>
      </c>
      <c r="U180" s="31">
        <v>0</v>
      </c>
      <c r="V180" s="53">
        <v>0</v>
      </c>
      <c r="W180" s="53">
        <v>0</v>
      </c>
      <c r="X180" s="35">
        <v>0</v>
      </c>
    </row>
    <row r="181" spans="1:24" ht="12.75">
      <c r="A181" s="17">
        <v>1806</v>
      </c>
      <c r="B181" s="25"/>
      <c r="C181" s="25">
        <v>10</v>
      </c>
      <c r="D181" s="25">
        <v>76.5</v>
      </c>
      <c r="E181" s="25">
        <v>26.4</v>
      </c>
      <c r="F181" s="49"/>
      <c r="G181" s="49"/>
      <c r="H181" s="49"/>
      <c r="I181" s="31"/>
      <c r="J181" s="31">
        <v>0</v>
      </c>
      <c r="K181" s="31">
        <v>0.87070091423596</v>
      </c>
      <c r="L181" s="31">
        <v>6.660861993905094</v>
      </c>
      <c r="M181" s="31">
        <v>2.2986504135829344</v>
      </c>
      <c r="N181" s="48">
        <v>0</v>
      </c>
      <c r="O181" s="48">
        <v>0</v>
      </c>
      <c r="P181" s="31">
        <v>0</v>
      </c>
      <c r="Q181" s="31"/>
      <c r="R181" s="31">
        <v>0</v>
      </c>
      <c r="S181" s="31">
        <v>2.638767958206356</v>
      </c>
      <c r="T181" s="31">
        <v>20.186574880278627</v>
      </c>
      <c r="U181" s="31">
        <v>6.966347409664781</v>
      </c>
      <c r="V181" s="53">
        <v>0</v>
      </c>
      <c r="W181" s="53">
        <v>0</v>
      </c>
      <c r="X181" s="35">
        <v>0</v>
      </c>
    </row>
    <row r="182" spans="1:23" ht="12.75">
      <c r="A182" s="17">
        <v>1807</v>
      </c>
      <c r="B182" s="25"/>
      <c r="C182" s="25">
        <v>14</v>
      </c>
      <c r="D182" s="25">
        <v>114</v>
      </c>
      <c r="E182" s="25">
        <v>34.8</v>
      </c>
      <c r="F182" s="49"/>
      <c r="G182" s="49"/>
      <c r="H182" s="49"/>
      <c r="I182" s="31"/>
      <c r="J182" s="31">
        <v>0</v>
      </c>
      <c r="K182" s="31">
        <v>1.2189812799303439</v>
      </c>
      <c r="L182" s="31">
        <v>9.925990422289944</v>
      </c>
      <c r="M182" s="31">
        <v>3.0300391815411407</v>
      </c>
      <c r="N182" s="48">
        <v>0</v>
      </c>
      <c r="O182" s="48">
        <v>0</v>
      </c>
      <c r="P182" s="31">
        <v>0</v>
      </c>
      <c r="Q182" s="31"/>
      <c r="R182" s="31">
        <v>0</v>
      </c>
      <c r="S182" s="31">
        <v>3.6942751414888986</v>
      </c>
      <c r="T182" s="31">
        <v>30.081954723552464</v>
      </c>
      <c r="U182" s="31">
        <v>9.18291249455812</v>
      </c>
      <c r="V182" s="53">
        <v>0</v>
      </c>
      <c r="W182" s="53">
        <v>0</v>
      </c>
    </row>
    <row r="183" spans="1:23" ht="12.75">
      <c r="A183" s="17">
        <v>1808</v>
      </c>
      <c r="B183" s="25"/>
      <c r="C183" s="25"/>
      <c r="D183" s="25">
        <v>127</v>
      </c>
      <c r="E183" s="25"/>
      <c r="F183" s="49"/>
      <c r="G183" s="49"/>
      <c r="H183" s="49"/>
      <c r="I183" s="31"/>
      <c r="J183" s="31">
        <v>0</v>
      </c>
      <c r="K183" s="31">
        <v>0</v>
      </c>
      <c r="L183" s="31">
        <v>11.057901610796693</v>
      </c>
      <c r="M183" s="31">
        <v>0</v>
      </c>
      <c r="N183" s="48">
        <v>0</v>
      </c>
      <c r="O183" s="48">
        <v>0</v>
      </c>
      <c r="P183" s="31">
        <v>0</v>
      </c>
      <c r="Q183" s="31"/>
      <c r="R183" s="31">
        <v>0</v>
      </c>
      <c r="S183" s="31">
        <v>0</v>
      </c>
      <c r="T183" s="31">
        <v>33.51235306922073</v>
      </c>
      <c r="U183" s="31">
        <v>0</v>
      </c>
      <c r="V183" s="53">
        <v>0</v>
      </c>
      <c r="W183" s="53">
        <v>0</v>
      </c>
    </row>
    <row r="184" spans="1:23" ht="12.75">
      <c r="A184" s="17"/>
      <c r="B184" s="25"/>
      <c r="C184" s="25"/>
      <c r="D184" s="25"/>
      <c r="E184" s="25"/>
      <c r="F184" s="49"/>
      <c r="G184" s="49"/>
      <c r="H184" s="49"/>
      <c r="J184" s="31"/>
      <c r="N184" s="48">
        <v>0</v>
      </c>
      <c r="O184" s="48">
        <v>0</v>
      </c>
      <c r="P184" s="48"/>
      <c r="R184" s="31"/>
      <c r="V184" s="53">
        <v>0</v>
      </c>
      <c r="W184" s="53">
        <v>0</v>
      </c>
    </row>
    <row r="185" spans="1:23" ht="12.75">
      <c r="A185" s="17"/>
      <c r="B185" s="25"/>
      <c r="C185" s="25"/>
      <c r="D185" s="25"/>
      <c r="E185" s="25"/>
      <c r="F185" s="49"/>
      <c r="G185" s="49"/>
      <c r="H185" s="49"/>
      <c r="N185" s="48">
        <v>0</v>
      </c>
      <c r="O185" s="48">
        <v>0</v>
      </c>
      <c r="P185" s="48"/>
      <c r="R185" s="31"/>
      <c r="V185" s="53">
        <v>0</v>
      </c>
      <c r="W185" s="53">
        <v>0</v>
      </c>
    </row>
    <row r="186" spans="1:23" ht="12.75">
      <c r="A186" s="17"/>
      <c r="B186" s="25"/>
      <c r="C186" s="25"/>
      <c r="D186" s="25"/>
      <c r="E186" s="25"/>
      <c r="F186" s="25"/>
      <c r="G186" s="25"/>
      <c r="H186" s="25"/>
      <c r="R186" s="31"/>
      <c r="W186" s="25"/>
    </row>
    <row r="187" spans="1:23" ht="12.75">
      <c r="A187" s="17"/>
      <c r="B187" s="25"/>
      <c r="C187" s="25"/>
      <c r="D187" s="25"/>
      <c r="E187" s="25"/>
      <c r="F187" s="25"/>
      <c r="G187" s="25"/>
      <c r="H187" s="25"/>
      <c r="R187" s="31"/>
      <c r="W187" s="25"/>
    </row>
    <row r="188" spans="1:23" ht="12.75">
      <c r="A188" s="17"/>
      <c r="B188" s="25"/>
      <c r="C188" s="25"/>
      <c r="D188" s="25"/>
      <c r="E188" s="25"/>
      <c r="F188" s="25"/>
      <c r="G188" s="25"/>
      <c r="H188" s="25"/>
      <c r="R188" s="31"/>
      <c r="W188" s="25"/>
    </row>
    <row r="189" spans="1:23" ht="12.75">
      <c r="A189" s="17"/>
      <c r="B189" s="25"/>
      <c r="C189" s="25"/>
      <c r="D189" s="25"/>
      <c r="E189" s="25"/>
      <c r="F189" s="25"/>
      <c r="G189" s="25"/>
      <c r="H189" s="25"/>
      <c r="R189" s="31"/>
      <c r="W189" s="25"/>
    </row>
    <row r="190" spans="1:23" ht="12.75">
      <c r="A190" s="17"/>
      <c r="B190" s="25"/>
      <c r="C190" s="25"/>
      <c r="D190" s="25"/>
      <c r="E190" s="25"/>
      <c r="F190" s="25"/>
      <c r="G190" s="25"/>
      <c r="H190" s="25"/>
      <c r="R190" s="31"/>
      <c r="W190" s="25"/>
    </row>
    <row r="191" spans="1:23" ht="12.75">
      <c r="A191" s="17"/>
      <c r="B191" s="25"/>
      <c r="C191" s="25"/>
      <c r="D191" s="25"/>
      <c r="E191" s="25"/>
      <c r="F191" s="25"/>
      <c r="G191" s="25"/>
      <c r="H191" s="25"/>
      <c r="R191" s="31"/>
      <c r="W191" s="25"/>
    </row>
    <row r="192" spans="1:23" ht="12.75">
      <c r="A192" s="17"/>
      <c r="B192" s="25"/>
      <c r="C192" s="25"/>
      <c r="D192" s="25"/>
      <c r="E192" s="25"/>
      <c r="F192" s="25"/>
      <c r="G192" s="25"/>
      <c r="H192" s="25"/>
      <c r="R192" s="31"/>
      <c r="W192" s="25"/>
    </row>
    <row r="193" spans="1:23" ht="12.75">
      <c r="A193" s="17"/>
      <c r="B193" s="25"/>
      <c r="C193" s="25"/>
      <c r="D193" s="25"/>
      <c r="E193" s="25"/>
      <c r="F193" s="25"/>
      <c r="G193" s="25"/>
      <c r="H193" s="25"/>
      <c r="R193" s="31"/>
      <c r="W193" s="25"/>
    </row>
    <row r="194" spans="1:23" ht="12.75">
      <c r="A194" s="17"/>
      <c r="B194" s="25"/>
      <c r="C194" s="25"/>
      <c r="D194" s="25"/>
      <c r="E194" s="25"/>
      <c r="F194" s="25"/>
      <c r="G194" s="25"/>
      <c r="H194" s="25"/>
      <c r="R194" s="31"/>
      <c r="W194" s="25"/>
    </row>
    <row r="195" spans="1:23" ht="12.75">
      <c r="A195" s="17"/>
      <c r="B195" s="25"/>
      <c r="C195" s="25"/>
      <c r="D195" s="25"/>
      <c r="E195" s="25"/>
      <c r="F195" s="25"/>
      <c r="G195" s="25"/>
      <c r="H195" s="25"/>
      <c r="R195" s="31"/>
      <c r="W195" s="25"/>
    </row>
    <row r="196" spans="1:23" ht="12.75">
      <c r="A196" s="17"/>
      <c r="B196" s="25"/>
      <c r="C196" s="25"/>
      <c r="D196" s="25"/>
      <c r="E196" s="25"/>
      <c r="F196" s="25"/>
      <c r="G196" s="25"/>
      <c r="H196" s="25"/>
      <c r="R196" s="31"/>
      <c r="W196" s="25"/>
    </row>
    <row r="197" spans="1:23" ht="12.75">
      <c r="A197" s="17"/>
      <c r="B197" s="25"/>
      <c r="C197" s="25"/>
      <c r="D197" s="25"/>
      <c r="E197" s="25"/>
      <c r="F197" s="25"/>
      <c r="G197" s="25"/>
      <c r="H197" s="25"/>
      <c r="R197" s="31"/>
      <c r="W197" s="25"/>
    </row>
    <row r="198" spans="1:23" ht="12.75">
      <c r="A198" s="17"/>
      <c r="B198" s="25"/>
      <c r="C198" s="25"/>
      <c r="D198" s="25"/>
      <c r="E198" s="25"/>
      <c r="F198" s="25"/>
      <c r="G198" s="25"/>
      <c r="H198" s="25"/>
      <c r="R198" s="31"/>
      <c r="W198" s="25"/>
    </row>
    <row r="199" spans="1:23" ht="12.75">
      <c r="A199" s="17"/>
      <c r="B199" s="25"/>
      <c r="C199" s="25"/>
      <c r="D199" s="25"/>
      <c r="E199" s="25"/>
      <c r="F199" s="25"/>
      <c r="G199" s="25"/>
      <c r="H199" s="25"/>
      <c r="R199" s="31"/>
      <c r="W199" s="25"/>
    </row>
    <row r="200" spans="1:23" ht="12.75">
      <c r="A200" s="17"/>
      <c r="B200" s="25"/>
      <c r="C200" s="25"/>
      <c r="D200" s="25"/>
      <c r="E200" s="25"/>
      <c r="F200" s="25"/>
      <c r="G200" s="25"/>
      <c r="H200" s="25"/>
      <c r="R200" s="31"/>
      <c r="W200" s="25"/>
    </row>
    <row r="201" spans="1:23" ht="12.75">
      <c r="A201" s="17"/>
      <c r="B201" s="25"/>
      <c r="C201" s="25"/>
      <c r="D201" s="25"/>
      <c r="E201" s="25"/>
      <c r="F201" s="25"/>
      <c r="G201" s="25"/>
      <c r="H201" s="25"/>
      <c r="R201" s="31"/>
      <c r="W201" s="25"/>
    </row>
    <row r="202" spans="1:23" ht="12.75">
      <c r="A202" s="17"/>
      <c r="B202" s="25"/>
      <c r="C202" s="25"/>
      <c r="D202" s="25"/>
      <c r="E202" s="25"/>
      <c r="F202" s="25"/>
      <c r="G202" s="25"/>
      <c r="H202" s="25"/>
      <c r="R202" s="31"/>
      <c r="W202" s="25"/>
    </row>
    <row r="203" spans="1:23" ht="12.75">
      <c r="A203" s="17"/>
      <c r="B203" s="25"/>
      <c r="C203" s="25"/>
      <c r="D203" s="25"/>
      <c r="E203" s="25"/>
      <c r="F203" s="25"/>
      <c r="G203" s="25"/>
      <c r="H203" s="25"/>
      <c r="R203" s="31"/>
      <c r="W203" s="25"/>
    </row>
    <row r="204" spans="1:23" ht="12.75">
      <c r="A204" s="17"/>
      <c r="B204" s="25"/>
      <c r="C204" s="25"/>
      <c r="D204" s="25"/>
      <c r="E204" s="25"/>
      <c r="F204" s="25"/>
      <c r="G204" s="25"/>
      <c r="H204" s="25"/>
      <c r="R204" s="31"/>
      <c r="W204" s="25"/>
    </row>
    <row r="205" spans="1:23" ht="12.75">
      <c r="A205" s="17"/>
      <c r="B205" s="25"/>
      <c r="C205" s="25"/>
      <c r="D205" s="25"/>
      <c r="E205" s="25"/>
      <c r="F205" s="25"/>
      <c r="G205" s="25"/>
      <c r="H205" s="25"/>
      <c r="R205" s="31"/>
      <c r="W205" s="25"/>
    </row>
    <row r="206" spans="1:23" ht="12.75">
      <c r="A206" s="17"/>
      <c r="B206" s="25"/>
      <c r="C206" s="25"/>
      <c r="D206" s="25"/>
      <c r="E206" s="25"/>
      <c r="F206" s="25"/>
      <c r="G206" s="25"/>
      <c r="H206" s="25"/>
      <c r="R206" s="31"/>
      <c r="W206" s="25"/>
    </row>
    <row r="207" spans="1:23" ht="12.75">
      <c r="A207" s="17"/>
      <c r="B207" s="25"/>
      <c r="C207" s="25"/>
      <c r="D207" s="25"/>
      <c r="E207" s="25"/>
      <c r="F207" s="25"/>
      <c r="G207" s="25"/>
      <c r="H207" s="25"/>
      <c r="R207" s="31"/>
      <c r="W207" s="25"/>
    </row>
    <row r="208" spans="1:23" ht="12.75">
      <c r="A208" s="17"/>
      <c r="B208" s="25"/>
      <c r="C208" s="25"/>
      <c r="D208" s="25"/>
      <c r="E208" s="25"/>
      <c r="F208" s="25"/>
      <c r="G208" s="25"/>
      <c r="H208" s="25"/>
      <c r="R208" s="31"/>
      <c r="W208" s="25"/>
    </row>
    <row r="209" spans="1:23" ht="12.75">
      <c r="A209" s="17"/>
      <c r="B209" s="25"/>
      <c r="C209" s="25"/>
      <c r="D209" s="25"/>
      <c r="E209" s="25"/>
      <c r="F209" s="25"/>
      <c r="G209" s="25"/>
      <c r="H209" s="25"/>
      <c r="R209" s="31"/>
      <c r="W209" s="25"/>
    </row>
    <row r="210" spans="1:23" ht="12.75">
      <c r="A210" s="17"/>
      <c r="B210" s="25"/>
      <c r="C210" s="25"/>
      <c r="D210" s="25"/>
      <c r="E210" s="25"/>
      <c r="F210" s="25"/>
      <c r="G210" s="25"/>
      <c r="H210" s="25"/>
      <c r="R210" s="31"/>
      <c r="W210" s="25"/>
    </row>
    <row r="211" spans="1:23" ht="12.75">
      <c r="A211" s="17"/>
      <c r="B211" s="25"/>
      <c r="C211" s="25"/>
      <c r="D211" s="25"/>
      <c r="E211" s="25"/>
      <c r="F211" s="25"/>
      <c r="G211" s="25"/>
      <c r="H211" s="25"/>
      <c r="R211" s="31"/>
      <c r="W211" s="25"/>
    </row>
    <row r="212" spans="1:23" ht="12.75">
      <c r="A212" s="17"/>
      <c r="B212" s="25"/>
      <c r="C212" s="25"/>
      <c r="D212" s="25"/>
      <c r="E212" s="25"/>
      <c r="F212" s="25"/>
      <c r="G212" s="25"/>
      <c r="H212" s="25"/>
      <c r="R212" s="31"/>
      <c r="W212" s="25"/>
    </row>
    <row r="213" spans="1:23" ht="12.75">
      <c r="A213" s="17"/>
      <c r="B213" s="25"/>
      <c r="C213" s="25"/>
      <c r="D213" s="25"/>
      <c r="E213" s="25"/>
      <c r="F213" s="25"/>
      <c r="G213" s="25"/>
      <c r="H213" s="25"/>
      <c r="R213" s="31"/>
      <c r="W213" s="25"/>
    </row>
    <row r="214" spans="1:23" ht="12.75">
      <c r="A214" s="17"/>
      <c r="B214" s="25"/>
      <c r="C214" s="25"/>
      <c r="D214" s="25"/>
      <c r="E214" s="25"/>
      <c r="F214" s="25"/>
      <c r="G214" s="25"/>
      <c r="H214" s="25"/>
      <c r="R214" s="31"/>
      <c r="W214" s="25"/>
    </row>
    <row r="215" spans="1:23" ht="12.75">
      <c r="A215" s="17"/>
      <c r="B215" s="25"/>
      <c r="C215" s="25"/>
      <c r="D215" s="25"/>
      <c r="E215" s="25"/>
      <c r="F215" s="25"/>
      <c r="G215" s="25"/>
      <c r="H215" s="25"/>
      <c r="R215" s="31"/>
      <c r="W215" s="25"/>
    </row>
    <row r="216" spans="1:23" ht="12.75">
      <c r="A216" s="17"/>
      <c r="B216" s="25"/>
      <c r="C216" s="25"/>
      <c r="D216" s="25"/>
      <c r="E216" s="25"/>
      <c r="F216" s="25"/>
      <c r="G216" s="25"/>
      <c r="H216" s="25"/>
      <c r="R216" s="31"/>
      <c r="W216" s="25"/>
    </row>
    <row r="217" spans="1:23" ht="12.75">
      <c r="A217" s="17"/>
      <c r="B217" s="25"/>
      <c r="C217" s="25"/>
      <c r="D217" s="25"/>
      <c r="E217" s="25"/>
      <c r="F217" s="25"/>
      <c r="G217" s="25"/>
      <c r="H217" s="25"/>
      <c r="R217" s="31"/>
      <c r="W217" s="25"/>
    </row>
    <row r="218" spans="1:23" ht="12.75">
      <c r="A218" s="17"/>
      <c r="B218" s="25"/>
      <c r="C218" s="25"/>
      <c r="D218" s="25"/>
      <c r="E218" s="25"/>
      <c r="F218" s="25"/>
      <c r="G218" s="25"/>
      <c r="H218" s="25"/>
      <c r="R218" s="31"/>
      <c r="W218" s="25"/>
    </row>
    <row r="219" spans="1:23" ht="12.75">
      <c r="A219" s="17"/>
      <c r="B219" s="25"/>
      <c r="C219" s="25"/>
      <c r="D219" s="25"/>
      <c r="E219" s="25"/>
      <c r="F219" s="25"/>
      <c r="G219" s="25"/>
      <c r="H219" s="25"/>
      <c r="R219" s="31"/>
      <c r="W219" s="25"/>
    </row>
    <row r="220" spans="1:23" ht="12.75">
      <c r="A220" s="17"/>
      <c r="B220" s="25"/>
      <c r="C220" s="25"/>
      <c r="D220" s="25"/>
      <c r="E220" s="25"/>
      <c r="F220" s="25"/>
      <c r="G220" s="25"/>
      <c r="H220" s="25"/>
      <c r="R220" s="31"/>
      <c r="W220" s="25"/>
    </row>
    <row r="221" spans="1:23" ht="12.75">
      <c r="A221" s="17"/>
      <c r="B221" s="25"/>
      <c r="C221" s="25"/>
      <c r="D221" s="25"/>
      <c r="E221" s="25"/>
      <c r="F221" s="25"/>
      <c r="G221" s="25"/>
      <c r="H221" s="25"/>
      <c r="R221" s="31"/>
      <c r="W221" s="25"/>
    </row>
    <row r="222" spans="1:23" ht="12.75">
      <c r="A222" s="17"/>
      <c r="B222" s="25"/>
      <c r="C222" s="25"/>
      <c r="D222" s="25"/>
      <c r="E222" s="25"/>
      <c r="F222" s="25"/>
      <c r="G222" s="25"/>
      <c r="H222" s="25"/>
      <c r="R222" s="31"/>
      <c r="W222" s="25"/>
    </row>
    <row r="223" spans="1:23" ht="12.75">
      <c r="A223" s="17"/>
      <c r="B223" s="25"/>
      <c r="C223" s="25"/>
      <c r="D223" s="25"/>
      <c r="E223" s="25"/>
      <c r="F223" s="25"/>
      <c r="G223" s="25"/>
      <c r="H223" s="25"/>
      <c r="W223" s="25"/>
    </row>
    <row r="224" spans="1:23" ht="12.75">
      <c r="A224" s="17"/>
      <c r="B224" s="25"/>
      <c r="C224" s="25"/>
      <c r="D224" s="25"/>
      <c r="E224" s="25"/>
      <c r="F224" s="25"/>
      <c r="G224" s="25"/>
      <c r="H224" s="25"/>
      <c r="W224" s="25"/>
    </row>
    <row r="225" spans="1:23" ht="12.75">
      <c r="A225" s="17"/>
      <c r="B225" s="25"/>
      <c r="C225" s="25"/>
      <c r="D225" s="25"/>
      <c r="E225" s="25"/>
      <c r="F225" s="25"/>
      <c r="G225" s="25"/>
      <c r="H225" s="25"/>
      <c r="W225" s="25"/>
    </row>
    <row r="226" spans="1:23" ht="12.75">
      <c r="A226" s="17"/>
      <c r="B226" s="25"/>
      <c r="C226" s="25"/>
      <c r="D226" s="25"/>
      <c r="E226" s="25"/>
      <c r="F226" s="25"/>
      <c r="G226" s="25"/>
      <c r="H226" s="25"/>
      <c r="W226" s="25"/>
    </row>
    <row r="227" spans="1:23" ht="12.75">
      <c r="A227" s="17"/>
      <c r="B227" s="25"/>
      <c r="C227" s="25"/>
      <c r="D227" s="25"/>
      <c r="E227" s="25"/>
      <c r="F227" s="25"/>
      <c r="G227" s="25"/>
      <c r="H227" s="25"/>
      <c r="W227" s="25"/>
    </row>
    <row r="228" spans="1:23" ht="12.75">
      <c r="A228" s="17"/>
      <c r="B228" s="25"/>
      <c r="C228" s="25"/>
      <c r="D228" s="25"/>
      <c r="E228" s="25"/>
      <c r="F228" s="25"/>
      <c r="G228" s="25"/>
      <c r="H228" s="25"/>
      <c r="W228" s="25"/>
    </row>
    <row r="229" spans="1:23" ht="12.75">
      <c r="A229" s="17"/>
      <c r="B229" s="25"/>
      <c r="C229" s="25"/>
      <c r="D229" s="25"/>
      <c r="E229" s="25"/>
      <c r="F229" s="25"/>
      <c r="G229" s="25"/>
      <c r="H229" s="25"/>
      <c r="W229" s="25"/>
    </row>
    <row r="230" spans="1:23" ht="12.75">
      <c r="A230" s="17"/>
      <c r="B230" s="25"/>
      <c r="C230" s="25"/>
      <c r="D230" s="25"/>
      <c r="E230" s="25"/>
      <c r="F230" s="25"/>
      <c r="G230" s="25"/>
      <c r="H230" s="25"/>
      <c r="W230" s="25"/>
    </row>
    <row r="231" spans="1:23" ht="12.75">
      <c r="A231" s="17"/>
      <c r="B231" s="25"/>
      <c r="C231" s="25"/>
      <c r="D231" s="25"/>
      <c r="E231" s="25"/>
      <c r="F231" s="25"/>
      <c r="G231" s="25"/>
      <c r="H231" s="25"/>
      <c r="W231" s="25"/>
    </row>
    <row r="232" spans="1:23" ht="12.75">
      <c r="A232" s="17"/>
      <c r="B232" s="25"/>
      <c r="C232" s="25"/>
      <c r="D232" s="25"/>
      <c r="E232" s="25"/>
      <c r="F232" s="25"/>
      <c r="G232" s="25"/>
      <c r="H232" s="25"/>
      <c r="W232" s="25"/>
    </row>
    <row r="233" spans="1:23" ht="12.75">
      <c r="A233" s="17"/>
      <c r="B233" s="25"/>
      <c r="C233" s="25"/>
      <c r="D233" s="25"/>
      <c r="E233" s="25"/>
      <c r="F233" s="25"/>
      <c r="G233" s="25"/>
      <c r="H233" s="25"/>
      <c r="W233" s="25"/>
    </row>
    <row r="234" spans="1:23" ht="12.75">
      <c r="A234" s="17"/>
      <c r="B234" s="25"/>
      <c r="C234" s="25"/>
      <c r="D234" s="25"/>
      <c r="E234" s="25"/>
      <c r="F234" s="25"/>
      <c r="G234" s="25"/>
      <c r="H234" s="25"/>
      <c r="W234" s="25"/>
    </row>
    <row r="235" spans="1:23" ht="12.75">
      <c r="A235" s="17"/>
      <c r="B235" s="25"/>
      <c r="C235" s="25"/>
      <c r="D235" s="31"/>
      <c r="E235" s="25"/>
      <c r="F235" s="25"/>
      <c r="G235" s="25"/>
      <c r="H235" s="25"/>
      <c r="W235" s="25"/>
    </row>
    <row r="236" spans="1:23" ht="12.75">
      <c r="A236" s="17"/>
      <c r="B236" s="25"/>
      <c r="C236" s="25"/>
      <c r="D236" s="31"/>
      <c r="E236" s="25"/>
      <c r="F236" s="25"/>
      <c r="G236" s="25"/>
      <c r="H236" s="25"/>
      <c r="W236" s="25"/>
    </row>
    <row r="237" spans="1:23" ht="12.75">
      <c r="A237" s="17"/>
      <c r="B237" s="25"/>
      <c r="C237" s="25"/>
      <c r="D237" s="31"/>
      <c r="E237" s="25"/>
      <c r="F237" s="25"/>
      <c r="G237" s="25"/>
      <c r="H237" s="25"/>
      <c r="W237" s="25"/>
    </row>
    <row r="238" spans="1:23" ht="12.75">
      <c r="A238" s="17"/>
      <c r="B238" s="25"/>
      <c r="C238" s="25"/>
      <c r="D238" s="31"/>
      <c r="E238" s="25"/>
      <c r="F238" s="25"/>
      <c r="G238" s="25"/>
      <c r="H238" s="25"/>
      <c r="W238" s="25"/>
    </row>
    <row r="239" spans="1:23" ht="12.75">
      <c r="A239" s="17"/>
      <c r="B239" s="25"/>
      <c r="C239" s="25"/>
      <c r="D239" s="31"/>
      <c r="E239" s="25"/>
      <c r="F239" s="25"/>
      <c r="G239" s="25"/>
      <c r="H239" s="25"/>
      <c r="W239" s="25"/>
    </row>
    <row r="240" spans="1:23" ht="12.75">
      <c r="A240" s="17"/>
      <c r="B240" s="25"/>
      <c r="C240" s="25"/>
      <c r="D240" s="31"/>
      <c r="E240" s="25"/>
      <c r="F240" s="25"/>
      <c r="G240" s="25"/>
      <c r="H240" s="25"/>
      <c r="W240" s="25"/>
    </row>
    <row r="241" spans="1:23" ht="12.75">
      <c r="A241" s="17"/>
      <c r="B241" s="25"/>
      <c r="C241" s="25"/>
      <c r="D241" s="31"/>
      <c r="E241" s="25"/>
      <c r="F241" s="25"/>
      <c r="G241" s="25"/>
      <c r="H241" s="25"/>
      <c r="W241" s="25"/>
    </row>
    <row r="242" spans="1:23" ht="12.75">
      <c r="A242" s="17"/>
      <c r="B242" s="25"/>
      <c r="C242" s="25"/>
      <c r="D242" s="31"/>
      <c r="E242" s="25"/>
      <c r="F242" s="25"/>
      <c r="G242" s="25"/>
      <c r="H242" s="25"/>
      <c r="W242" s="25"/>
    </row>
    <row r="243" spans="1:23" ht="12.75">
      <c r="A243" s="17"/>
      <c r="B243" s="25"/>
      <c r="C243" s="25"/>
      <c r="D243" s="31"/>
      <c r="E243" s="25"/>
      <c r="F243" s="25"/>
      <c r="G243" s="25"/>
      <c r="H243" s="25"/>
      <c r="W243" s="25"/>
    </row>
    <row r="244" spans="1:23" ht="12.75">
      <c r="A244" s="17"/>
      <c r="B244" s="25"/>
      <c r="C244" s="25"/>
      <c r="D244" s="31"/>
      <c r="E244" s="25"/>
      <c r="F244" s="25"/>
      <c r="G244" s="25"/>
      <c r="H244" s="25"/>
      <c r="W244" s="25"/>
    </row>
    <row r="245" spans="1:23" ht="12.75">
      <c r="A245" s="17"/>
      <c r="B245" s="25"/>
      <c r="C245" s="25"/>
      <c r="D245" s="31"/>
      <c r="E245" s="25"/>
      <c r="F245" s="25"/>
      <c r="G245" s="25"/>
      <c r="H245" s="25"/>
      <c r="W245" s="25"/>
    </row>
    <row r="246" spans="1:23" ht="12.75">
      <c r="A246" s="17"/>
      <c r="B246" s="25"/>
      <c r="C246" s="25"/>
      <c r="D246" s="31"/>
      <c r="E246" s="25"/>
      <c r="F246" s="25"/>
      <c r="G246" s="25"/>
      <c r="H246" s="25"/>
      <c r="W246" s="25"/>
    </row>
    <row r="247" spans="1:23" ht="12.75">
      <c r="A247" s="17"/>
      <c r="B247" s="25"/>
      <c r="C247" s="25"/>
      <c r="D247" s="31"/>
      <c r="E247" s="25"/>
      <c r="F247" s="25"/>
      <c r="G247" s="25"/>
      <c r="H247" s="25"/>
      <c r="W247" s="25"/>
    </row>
    <row r="248" spans="1:23" ht="12.75">
      <c r="A248" s="17"/>
      <c r="B248" s="25"/>
      <c r="C248" s="31"/>
      <c r="D248" s="31"/>
      <c r="E248" s="25"/>
      <c r="F248" s="25"/>
      <c r="G248" s="25"/>
      <c r="H248" s="25"/>
      <c r="W248" s="25"/>
    </row>
    <row r="249" spans="1:23" ht="12.75">
      <c r="A249" s="17"/>
      <c r="B249" s="25"/>
      <c r="C249" s="31"/>
      <c r="D249" s="31"/>
      <c r="E249" s="25"/>
      <c r="F249" s="25"/>
      <c r="G249" s="25"/>
      <c r="H249" s="25"/>
      <c r="W249" s="25"/>
    </row>
    <row r="250" spans="2:23" ht="12.75">
      <c r="B250" s="25"/>
      <c r="C250" s="31"/>
      <c r="D250" s="31"/>
      <c r="E250" s="25"/>
      <c r="F250" s="25"/>
      <c r="G250" s="25"/>
      <c r="H250" s="25"/>
      <c r="W250" s="25"/>
    </row>
    <row r="251" spans="2:23" ht="12.75">
      <c r="B251" s="25"/>
      <c r="C251" s="31"/>
      <c r="D251" s="31"/>
      <c r="E251" s="25"/>
      <c r="F251" s="25"/>
      <c r="G251" s="25"/>
      <c r="H251" s="25"/>
      <c r="W251" s="25"/>
    </row>
    <row r="252" spans="2:23" ht="12.75">
      <c r="B252" s="25"/>
      <c r="C252" s="31"/>
      <c r="D252" s="31"/>
      <c r="E252" s="25"/>
      <c r="F252" s="25"/>
      <c r="G252" s="25"/>
      <c r="H252" s="25"/>
      <c r="W252" s="25"/>
    </row>
    <row r="253" spans="2:23" ht="12.75">
      <c r="B253" s="25"/>
      <c r="C253" s="31"/>
      <c r="D253" s="31"/>
      <c r="E253" s="25"/>
      <c r="F253" s="25"/>
      <c r="G253" s="25"/>
      <c r="H253" s="25"/>
      <c r="W253" s="25"/>
    </row>
    <row r="254" spans="2:23" ht="12.75">
      <c r="B254" s="25"/>
      <c r="C254" s="31"/>
      <c r="D254" s="31"/>
      <c r="E254" s="25"/>
      <c r="F254" s="25"/>
      <c r="G254" s="25"/>
      <c r="H254" s="25"/>
      <c r="W254" s="25"/>
    </row>
    <row r="255" spans="2:23" ht="12.75">
      <c r="B255" s="25"/>
      <c r="C255" s="31"/>
      <c r="D255" s="31"/>
      <c r="E255" s="25"/>
      <c r="F255" s="25"/>
      <c r="G255" s="25"/>
      <c r="H255" s="25"/>
      <c r="W255" s="25"/>
    </row>
    <row r="256" spans="2:23" ht="12.75">
      <c r="B256" s="25"/>
      <c r="C256" s="31"/>
      <c r="D256" s="31"/>
      <c r="E256" s="25"/>
      <c r="F256" s="25"/>
      <c r="G256" s="25"/>
      <c r="H256" s="25"/>
      <c r="W256" s="25"/>
    </row>
    <row r="257" spans="2:23" ht="12.75">
      <c r="B257" s="25"/>
      <c r="C257" s="31"/>
      <c r="D257" s="31"/>
      <c r="E257" s="25"/>
      <c r="F257" s="25"/>
      <c r="G257" s="25"/>
      <c r="H257" s="25"/>
      <c r="W257" s="25"/>
    </row>
    <row r="258" spans="2:23" ht="12.75">
      <c r="B258" s="25"/>
      <c r="C258" s="31"/>
      <c r="D258" s="31"/>
      <c r="E258" s="25"/>
      <c r="F258" s="25"/>
      <c r="G258" s="25"/>
      <c r="H258" s="25"/>
      <c r="W258" s="25"/>
    </row>
    <row r="259" spans="2:23" ht="12.75">
      <c r="B259" s="25"/>
      <c r="C259" s="31"/>
      <c r="D259" s="31"/>
      <c r="E259" s="25"/>
      <c r="F259" s="25"/>
      <c r="G259" s="25"/>
      <c r="H259" s="25"/>
      <c r="W259" s="25"/>
    </row>
    <row r="260" spans="2:8" ht="12.75">
      <c r="B260" s="25"/>
      <c r="C260" s="31"/>
      <c r="D260" s="31"/>
      <c r="E260" s="25"/>
      <c r="F260" s="25"/>
      <c r="G260" s="25"/>
      <c r="H260" s="25"/>
    </row>
    <row r="261" spans="2:8" ht="12.75">
      <c r="B261" s="25"/>
      <c r="C261" s="31"/>
      <c r="D261" s="31"/>
      <c r="E261" s="25"/>
      <c r="F261" s="25"/>
      <c r="G261" s="25"/>
      <c r="H261" s="25"/>
    </row>
    <row r="262" spans="2:8" ht="12.75">
      <c r="B262" s="25"/>
      <c r="C262" s="31"/>
      <c r="D262" s="31"/>
      <c r="E262" s="25"/>
      <c r="F262" s="25"/>
      <c r="G262" s="25"/>
      <c r="H262" s="25"/>
    </row>
    <row r="263" spans="2:8" ht="12.75">
      <c r="B263" s="25"/>
      <c r="E263" s="25"/>
      <c r="F263" s="25"/>
      <c r="G263" s="25"/>
      <c r="H263" s="25"/>
    </row>
    <row r="264" spans="2:8" ht="12.75">
      <c r="B264" s="25"/>
      <c r="E264" s="25"/>
      <c r="F264" s="25"/>
      <c r="G264" s="25"/>
      <c r="H264" s="25"/>
    </row>
    <row r="265" spans="2:8" ht="12.75">
      <c r="B265" s="25"/>
      <c r="E265" s="25"/>
      <c r="F265" s="25"/>
      <c r="G265" s="25"/>
      <c r="H265" s="25"/>
    </row>
    <row r="266" spans="2:8" ht="12.75">
      <c r="B266" s="25"/>
      <c r="E266" s="25"/>
      <c r="F266" s="25"/>
      <c r="G266" s="25"/>
      <c r="H266" s="25"/>
    </row>
  </sheetData>
  <printOptions gridLines="1"/>
  <pageMargins left="0.25" right="0.25" top="0.25" bottom="0.5" header="0" footer="0.25"/>
  <pageSetup fitToHeight="0" fitToWidth="1" horizontalDpi="600" verticalDpi="600" orientation="portrait" scale="56"/>
  <headerFooter alignWithMargins="0">
    <oddFooter>&amp;L&amp;"Arial,Bold Italic"&amp;8&amp;F - &amp;A&amp;R&amp;"Arial,Bold Italic"&amp;8&amp;D - &amp;T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9"/>
  <sheetViews>
    <sheetView tabSelected="1" workbookViewId="0" topLeftCell="A1">
      <pane ySplit="3720" topLeftCell="A158" activePane="bottomLeft" state="split"/>
      <selection pane="topLeft" activeCell="G6" sqref="G6"/>
      <selection pane="bottomLeft" activeCell="B188" sqref="B188"/>
    </sheetView>
  </sheetViews>
  <sheetFormatPr defaultColWidth="11.421875" defaultRowHeight="12.75"/>
  <cols>
    <col min="1" max="1" width="9.140625" style="8" customWidth="1"/>
    <col min="2" max="2" width="17.28125" style="8" customWidth="1"/>
    <col min="3" max="3" width="8.421875" style="8" customWidth="1"/>
    <col min="4" max="4" width="17.7109375" style="8" customWidth="1"/>
    <col min="5" max="16384" width="9.140625" style="8" customWidth="1"/>
  </cols>
  <sheetData>
    <row r="1" spans="1:3" ht="12.75">
      <c r="A1" s="21" t="s">
        <v>72</v>
      </c>
      <c r="B1" s="22"/>
      <c r="C1" s="24" t="s">
        <v>5</v>
      </c>
    </row>
    <row r="2" spans="1:2" ht="12.75">
      <c r="A2" s="26" t="s">
        <v>73</v>
      </c>
      <c r="B2" s="27"/>
    </row>
    <row r="3" spans="1:2" ht="12.75">
      <c r="A3" s="43"/>
      <c r="B3" s="42"/>
    </row>
    <row r="4" spans="1:4" ht="15">
      <c r="A4" s="44"/>
      <c r="B4" s="54" t="s">
        <v>6</v>
      </c>
      <c r="C4" s="13"/>
      <c r="D4" s="54" t="s">
        <v>6</v>
      </c>
    </row>
    <row r="5" spans="1:4" ht="15">
      <c r="A5" s="46"/>
      <c r="B5" s="54" t="s">
        <v>25</v>
      </c>
      <c r="C5" s="13"/>
      <c r="D5" s="13" t="s">
        <v>26</v>
      </c>
    </row>
    <row r="6" spans="1:4" ht="12.75">
      <c r="A6" s="17">
        <v>1635</v>
      </c>
      <c r="B6" s="31">
        <v>1</v>
      </c>
      <c r="C6" s="31"/>
      <c r="D6" s="31">
        <f>+B6/8*Notes!C40</f>
        <v>3.195125</v>
      </c>
    </row>
    <row r="7" spans="1:4" ht="12.75">
      <c r="A7" s="17">
        <v>1636</v>
      </c>
      <c r="B7" s="31">
        <v>1</v>
      </c>
      <c r="C7" s="31"/>
      <c r="D7" s="31">
        <f>+B7/8*Notes!C41</f>
        <v>3.195125</v>
      </c>
    </row>
    <row r="8" spans="1:4" ht="12.75">
      <c r="A8" s="17">
        <v>1637</v>
      </c>
      <c r="B8" s="31">
        <v>1</v>
      </c>
      <c r="C8" s="31"/>
      <c r="D8" s="31">
        <f>+B8/8*Notes!C42</f>
        <v>3.195125</v>
      </c>
    </row>
    <row r="9" spans="1:4" ht="12.75">
      <c r="A9" s="17">
        <v>1638</v>
      </c>
      <c r="B9" s="31">
        <v>1</v>
      </c>
      <c r="C9" s="31"/>
      <c r="D9" s="31">
        <f>+B9/8*Notes!C43</f>
        <v>3.195125</v>
      </c>
    </row>
    <row r="10" spans="1:4" ht="12.75">
      <c r="A10" s="17">
        <v>1639</v>
      </c>
      <c r="B10" s="31">
        <v>1</v>
      </c>
      <c r="C10" s="31"/>
      <c r="D10" s="31">
        <f>+B10/8*Notes!C44</f>
        <v>3.195125</v>
      </c>
    </row>
    <row r="11" spans="1:4" ht="12.75">
      <c r="A11" s="17">
        <v>1640</v>
      </c>
      <c r="B11" s="31">
        <v>1</v>
      </c>
      <c r="C11" s="31"/>
      <c r="D11" s="31">
        <f>+B11/8*Notes!C45</f>
        <v>3.195125</v>
      </c>
    </row>
    <row r="12" spans="1:4" ht="12.75">
      <c r="A12" s="17">
        <v>1641</v>
      </c>
      <c r="B12" s="31">
        <v>1</v>
      </c>
      <c r="C12" s="31"/>
      <c r="D12" s="31">
        <f>+B12/8*Notes!C46</f>
        <v>3.195125</v>
      </c>
    </row>
    <row r="13" spans="1:4" ht="12.75">
      <c r="A13" s="17">
        <v>1642</v>
      </c>
      <c r="B13" s="31">
        <v>1</v>
      </c>
      <c r="C13" s="31"/>
      <c r="D13" s="31">
        <f>+B13/8*Notes!C47</f>
        <v>3.195125</v>
      </c>
    </row>
    <row r="14" spans="1:4" ht="12.75">
      <c r="A14" s="17">
        <v>1643</v>
      </c>
      <c r="B14" s="31">
        <v>1</v>
      </c>
      <c r="C14" s="31"/>
      <c r="D14" s="31">
        <f>+B14/8*Notes!C48</f>
        <v>3.195125</v>
      </c>
    </row>
    <row r="15" spans="1:4" ht="12.75">
      <c r="A15" s="17">
        <v>1644</v>
      </c>
      <c r="B15" s="31">
        <v>1</v>
      </c>
      <c r="C15" s="31"/>
      <c r="D15" s="31">
        <f>+B15/8*Notes!C49</f>
        <v>3.195125</v>
      </c>
    </row>
    <row r="16" spans="1:4" ht="12.75">
      <c r="A16" s="17">
        <v>1645</v>
      </c>
      <c r="B16" s="31">
        <v>1</v>
      </c>
      <c r="C16" s="31"/>
      <c r="D16" s="31">
        <f>+B16/8*Notes!C50</f>
        <v>3.195125</v>
      </c>
    </row>
    <row r="17" spans="1:4" ht="12.75">
      <c r="A17" s="17">
        <v>1646</v>
      </c>
      <c r="B17" s="31">
        <v>1</v>
      </c>
      <c r="C17" s="31"/>
      <c r="D17" s="31">
        <f>+B17/8*Notes!C51</f>
        <v>3.195125</v>
      </c>
    </row>
    <row r="18" spans="1:4" ht="12.75">
      <c r="A18" s="17">
        <v>1647</v>
      </c>
      <c r="B18" s="31">
        <v>1</v>
      </c>
      <c r="C18" s="31"/>
      <c r="D18" s="31">
        <f>+B18/8*Notes!C52</f>
        <v>3.195125</v>
      </c>
    </row>
    <row r="19" spans="1:4" ht="12.75">
      <c r="A19" s="17">
        <v>1648</v>
      </c>
      <c r="B19" s="31">
        <v>1</v>
      </c>
      <c r="C19" s="31"/>
      <c r="D19" s="31">
        <f>+B19/8*Notes!C53</f>
        <v>3.195125</v>
      </c>
    </row>
    <row r="20" spans="1:4" ht="12.75">
      <c r="A20" s="17">
        <v>1649</v>
      </c>
      <c r="B20" s="31">
        <v>1</v>
      </c>
      <c r="C20" s="31"/>
      <c r="D20" s="31">
        <f>+B20/8*Notes!C54</f>
        <v>3.195125</v>
      </c>
    </row>
    <row r="21" spans="1:4" ht="12.75">
      <c r="A21" s="17">
        <v>1650</v>
      </c>
      <c r="B21" s="31">
        <v>1</v>
      </c>
      <c r="C21" s="31"/>
      <c r="D21" s="31">
        <f>+B21/8*Notes!C55</f>
        <v>3.195125</v>
      </c>
    </row>
    <row r="22" spans="1:4" ht="12.75">
      <c r="A22" s="17">
        <v>1651</v>
      </c>
      <c r="B22" s="31">
        <v>1</v>
      </c>
      <c r="C22" s="31"/>
      <c r="D22" s="31">
        <f>+B22/8*Notes!C56</f>
        <v>3.195125</v>
      </c>
    </row>
    <row r="23" spans="1:4" ht="12.75">
      <c r="A23" s="17">
        <v>1652</v>
      </c>
      <c r="B23" s="31">
        <v>1</v>
      </c>
      <c r="C23" s="31"/>
      <c r="D23" s="31">
        <f>+B23/8*Notes!C57</f>
        <v>3.195125</v>
      </c>
    </row>
    <row r="24" spans="1:4" ht="12.75">
      <c r="A24" s="17">
        <v>1653</v>
      </c>
      <c r="B24" s="31">
        <v>1</v>
      </c>
      <c r="C24" s="31"/>
      <c r="D24" s="31">
        <f>+B24/8*Notes!C58</f>
        <v>3.195125</v>
      </c>
    </row>
    <row r="25" spans="1:4" ht="12.75">
      <c r="A25" s="17">
        <v>1654</v>
      </c>
      <c r="B25" s="31">
        <v>1</v>
      </c>
      <c r="C25" s="31"/>
      <c r="D25" s="31">
        <f>+B25/8*Notes!C59</f>
        <v>3.195125</v>
      </c>
    </row>
    <row r="26" spans="1:4" ht="12.75">
      <c r="A26" s="17">
        <v>1655</v>
      </c>
      <c r="B26" s="31">
        <v>1</v>
      </c>
      <c r="C26" s="31"/>
      <c r="D26" s="31">
        <f>+B26/8*Notes!C60</f>
        <v>3.195125</v>
      </c>
    </row>
    <row r="27" spans="1:4" ht="12.75">
      <c r="A27" s="17">
        <v>1656</v>
      </c>
      <c r="B27" s="31">
        <v>1</v>
      </c>
      <c r="C27" s="31"/>
      <c r="D27" s="31">
        <f>+B27/8*Notes!C61</f>
        <v>3.195125</v>
      </c>
    </row>
    <row r="28" spans="1:4" ht="12.75">
      <c r="A28" s="17">
        <v>1657</v>
      </c>
      <c r="B28" s="31">
        <v>1</v>
      </c>
      <c r="C28" s="31"/>
      <c r="D28" s="31">
        <f>+B28/8*Notes!C62</f>
        <v>3.195125</v>
      </c>
    </row>
    <row r="29" spans="1:4" ht="12.75">
      <c r="A29" s="17">
        <v>1658</v>
      </c>
      <c r="B29" s="31">
        <v>1</v>
      </c>
      <c r="C29" s="31"/>
      <c r="D29" s="31">
        <f>+B29/8*Notes!C63</f>
        <v>3.195125</v>
      </c>
    </row>
    <row r="30" spans="1:4" ht="12.75">
      <c r="A30" s="17">
        <v>1659</v>
      </c>
      <c r="B30" s="31">
        <v>1</v>
      </c>
      <c r="C30" s="31"/>
      <c r="D30" s="31">
        <f>+B30/8*Notes!C64</f>
        <v>3.195125</v>
      </c>
    </row>
    <row r="31" spans="1:4" ht="12.75">
      <c r="A31" s="17">
        <v>1660</v>
      </c>
      <c r="B31" s="31">
        <v>1</v>
      </c>
      <c r="C31" s="31"/>
      <c r="D31" s="31">
        <f>+B31/8*Notes!C65</f>
        <v>3.195125</v>
      </c>
    </row>
    <row r="32" spans="1:4" ht="12.75">
      <c r="A32" s="17">
        <v>1661</v>
      </c>
      <c r="B32" s="31">
        <v>1</v>
      </c>
      <c r="C32" s="31"/>
      <c r="D32" s="31">
        <f>+B32/8*Notes!C66</f>
        <v>3.195125</v>
      </c>
    </row>
    <row r="33" spans="1:4" ht="12.75">
      <c r="A33" s="17">
        <v>1662</v>
      </c>
      <c r="B33" s="31">
        <v>1</v>
      </c>
      <c r="C33" s="31"/>
      <c r="D33" s="31">
        <f>+B33/8*Notes!C67</f>
        <v>3.195125</v>
      </c>
    </row>
    <row r="34" spans="1:4" ht="12.75">
      <c r="A34" s="17">
        <v>1663</v>
      </c>
      <c r="B34" s="31">
        <v>1</v>
      </c>
      <c r="C34" s="31"/>
      <c r="D34" s="31">
        <f>+B34/8*Notes!C68</f>
        <v>3.195125</v>
      </c>
    </row>
    <row r="35" spans="1:4" ht="12.75">
      <c r="A35" s="17">
        <v>1664</v>
      </c>
      <c r="B35" s="31">
        <v>1</v>
      </c>
      <c r="C35" s="31"/>
      <c r="D35" s="31">
        <f>+B35/8*Notes!C69</f>
        <v>3.195125</v>
      </c>
    </row>
    <row r="36" spans="1:4" ht="12.75">
      <c r="A36" s="17">
        <v>1665</v>
      </c>
      <c r="B36" s="31">
        <v>1</v>
      </c>
      <c r="C36" s="31"/>
      <c r="D36" s="31">
        <f>+B36/8*Notes!C70</f>
        <v>3.195125</v>
      </c>
    </row>
    <row r="37" spans="1:4" ht="12.75">
      <c r="A37" s="17">
        <v>1666</v>
      </c>
      <c r="B37" s="31">
        <v>1</v>
      </c>
      <c r="C37" s="31"/>
      <c r="D37" s="31">
        <f>+B37/8*Notes!C71</f>
        <v>3.195125</v>
      </c>
    </row>
    <row r="38" spans="1:4" ht="12.75">
      <c r="A38" s="17">
        <v>1667</v>
      </c>
      <c r="B38" s="31">
        <v>1</v>
      </c>
      <c r="C38" s="31"/>
      <c r="D38" s="31">
        <f>+B38/8*Notes!C72</f>
        <v>3.195125</v>
      </c>
    </row>
    <row r="39" spans="1:4" ht="12.75">
      <c r="A39" s="17">
        <v>1668</v>
      </c>
      <c r="B39" s="31">
        <v>1</v>
      </c>
      <c r="C39" s="31"/>
      <c r="D39" s="31">
        <f>+B39/8*Notes!C73</f>
        <v>3.195125</v>
      </c>
    </row>
    <row r="40" spans="1:4" ht="12.75">
      <c r="A40" s="17">
        <v>1669</v>
      </c>
      <c r="B40" s="31">
        <v>1</v>
      </c>
      <c r="C40" s="31"/>
      <c r="D40" s="31">
        <f>+B40/8*Notes!C74</f>
        <v>3.195125</v>
      </c>
    </row>
    <row r="41" spans="1:4" ht="12.75">
      <c r="A41" s="17">
        <v>1670</v>
      </c>
      <c r="B41" s="31">
        <v>1</v>
      </c>
      <c r="C41" s="31"/>
      <c r="D41" s="31">
        <f>+B41/8*Notes!C75</f>
        <v>3.195125</v>
      </c>
    </row>
    <row r="42" spans="1:4" ht="12.75">
      <c r="A42" s="17">
        <v>1671</v>
      </c>
      <c r="B42" s="31">
        <v>1</v>
      </c>
      <c r="C42" s="31"/>
      <c r="D42" s="31">
        <f>+B42/8*Notes!C76</f>
        <v>3.195125</v>
      </c>
    </row>
    <row r="43" spans="1:4" ht="12.75">
      <c r="A43" s="17">
        <v>1672</v>
      </c>
      <c r="B43" s="31">
        <v>1</v>
      </c>
      <c r="C43" s="31"/>
      <c r="D43" s="31">
        <f>+B43/8*Notes!C77</f>
        <v>3.195125</v>
      </c>
    </row>
    <row r="44" spans="1:4" ht="12.75">
      <c r="A44" s="17">
        <v>1673</v>
      </c>
      <c r="B44" s="31">
        <v>1</v>
      </c>
      <c r="C44" s="31"/>
      <c r="D44" s="31">
        <f>+B44/8*Notes!C78</f>
        <v>3.195125</v>
      </c>
    </row>
    <row r="45" spans="1:4" ht="12.75">
      <c r="A45" s="17">
        <v>1674</v>
      </c>
      <c r="B45" s="31">
        <v>1</v>
      </c>
      <c r="C45" s="31"/>
      <c r="D45" s="31">
        <f>+B45/8*Notes!C79</f>
        <v>3.195125</v>
      </c>
    </row>
    <row r="46" spans="1:4" ht="12.75">
      <c r="A46" s="17">
        <v>1675</v>
      </c>
      <c r="B46" s="31">
        <v>1</v>
      </c>
      <c r="C46" s="31"/>
      <c r="D46" s="31">
        <f>+B46/8*Notes!C80</f>
        <v>3.195125</v>
      </c>
    </row>
    <row r="47" spans="1:4" ht="12.75">
      <c r="A47" s="17">
        <v>1676</v>
      </c>
      <c r="B47" s="31">
        <v>1</v>
      </c>
      <c r="C47" s="31"/>
      <c r="D47" s="31">
        <f>+B47/8*Notes!C81</f>
        <v>3.195125</v>
      </c>
    </row>
    <row r="48" spans="1:4" ht="12.75">
      <c r="A48" s="17">
        <v>1677</v>
      </c>
      <c r="B48" s="31">
        <v>1</v>
      </c>
      <c r="C48" s="31"/>
      <c r="D48" s="31">
        <f>+B48/8*Notes!C82</f>
        <v>3.195125</v>
      </c>
    </row>
    <row r="49" spans="1:4" ht="12.75">
      <c r="A49" s="17">
        <v>1678</v>
      </c>
      <c r="B49" s="31">
        <v>1</v>
      </c>
      <c r="C49" s="31"/>
      <c r="D49" s="31">
        <f>+B49/8*Notes!C83</f>
        <v>3.195125</v>
      </c>
    </row>
    <row r="50" spans="1:4" ht="12.75">
      <c r="A50" s="17">
        <v>1679</v>
      </c>
      <c r="B50" s="31">
        <v>1</v>
      </c>
      <c r="C50" s="31"/>
      <c r="D50" s="31">
        <f>+B50/8*Notes!C84</f>
        <v>3.195125</v>
      </c>
    </row>
    <row r="51" spans="1:4" ht="12.75">
      <c r="A51" s="17">
        <v>1680</v>
      </c>
      <c r="B51" s="31">
        <v>1</v>
      </c>
      <c r="C51" s="31"/>
      <c r="D51" s="31">
        <f>+B51/8*Notes!C85</f>
        <v>3.195125</v>
      </c>
    </row>
    <row r="52" spans="1:4" ht="12.75">
      <c r="A52" s="17">
        <v>1681</v>
      </c>
      <c r="B52" s="31">
        <v>1</v>
      </c>
      <c r="C52" s="31"/>
      <c r="D52" s="31">
        <f>+B52/8*Notes!C86</f>
        <v>3.195125</v>
      </c>
    </row>
    <row r="53" spans="1:4" ht="12.75">
      <c r="A53" s="17">
        <v>1682</v>
      </c>
      <c r="B53" s="31">
        <v>1.25</v>
      </c>
      <c r="C53" s="31"/>
      <c r="D53" s="31">
        <f>+B53/8*Notes!C87</f>
        <v>3.99390625</v>
      </c>
    </row>
    <row r="54" spans="1:4" ht="12.75">
      <c r="A54" s="17">
        <v>1683</v>
      </c>
      <c r="B54" s="31">
        <v>1.25</v>
      </c>
      <c r="C54" s="31"/>
      <c r="D54" s="31">
        <f>+B54/8*Notes!C88</f>
        <v>3.99390625</v>
      </c>
    </row>
    <row r="55" spans="1:4" ht="12.75">
      <c r="A55" s="17">
        <v>1684</v>
      </c>
      <c r="B55" s="31">
        <v>1.25</v>
      </c>
      <c r="C55" s="31"/>
      <c r="D55" s="31">
        <f>+B55/8*Notes!C89</f>
        <v>3.99390625</v>
      </c>
    </row>
    <row r="56" spans="1:4" ht="12.75">
      <c r="A56" s="17">
        <v>1685</v>
      </c>
      <c r="B56" s="31">
        <v>1.25</v>
      </c>
      <c r="C56" s="31"/>
      <c r="D56" s="31">
        <f>+B56/8*Notes!C90</f>
        <v>3.99390625</v>
      </c>
    </row>
    <row r="57" spans="1:4" ht="12.75">
      <c r="A57" s="17">
        <v>1686</v>
      </c>
      <c r="B57" s="31">
        <v>1.25</v>
      </c>
      <c r="C57" s="31"/>
      <c r="D57" s="31">
        <f>+B57/8*Notes!C91</f>
        <v>3.99390625</v>
      </c>
    </row>
    <row r="58" spans="1:4" ht="12.75">
      <c r="A58" s="17">
        <v>1687</v>
      </c>
      <c r="B58" s="31">
        <v>1.25</v>
      </c>
      <c r="C58" s="31"/>
      <c r="D58" s="31">
        <f>+B58/8*Notes!C92</f>
        <v>3.99390625</v>
      </c>
    </row>
    <row r="59" spans="1:4" ht="12.75">
      <c r="A59" s="17">
        <v>1688</v>
      </c>
      <c r="B59" s="31">
        <v>1.25</v>
      </c>
      <c r="C59" s="31"/>
      <c r="D59" s="31">
        <f>+B59/8*Notes!C93</f>
        <v>3.99390625</v>
      </c>
    </row>
    <row r="60" spans="1:4" ht="12.75">
      <c r="A60" s="17">
        <v>1689</v>
      </c>
      <c r="B60" s="31">
        <v>1.25</v>
      </c>
      <c r="C60" s="31"/>
      <c r="D60" s="31">
        <f>+B60/8*Notes!C94</f>
        <v>3.99390625</v>
      </c>
    </row>
    <row r="61" spans="1:4" ht="12.75">
      <c r="A61" s="17">
        <v>1690</v>
      </c>
      <c r="B61" s="31">
        <v>1.25</v>
      </c>
      <c r="C61" s="31"/>
      <c r="D61" s="31">
        <f>+B61/8*Notes!C95</f>
        <v>3.99390625</v>
      </c>
    </row>
    <row r="62" spans="1:4" ht="12.75">
      <c r="A62" s="17">
        <v>1691</v>
      </c>
      <c r="B62" s="31">
        <v>1.25</v>
      </c>
      <c r="C62" s="31"/>
      <c r="D62" s="31">
        <f>+B62/8*Notes!C96</f>
        <v>3.99390625</v>
      </c>
    </row>
    <row r="63" spans="1:4" ht="12.75">
      <c r="A63" s="17">
        <v>1692</v>
      </c>
      <c r="B63" s="31">
        <v>1.25</v>
      </c>
      <c r="C63" s="31"/>
      <c r="D63" s="31">
        <f>+B63/8*Notes!C97</f>
        <v>3.99390625</v>
      </c>
    </row>
    <row r="64" spans="1:4" ht="12.75">
      <c r="A64" s="17">
        <v>1693</v>
      </c>
      <c r="B64" s="31">
        <v>1.25</v>
      </c>
      <c r="C64" s="31"/>
      <c r="D64" s="31">
        <f>+B64/8*Notes!C98</f>
        <v>3.99390625</v>
      </c>
    </row>
    <row r="65" spans="1:4" ht="12.75">
      <c r="A65" s="17">
        <v>1694</v>
      </c>
      <c r="B65" s="31">
        <v>1.25</v>
      </c>
      <c r="C65" s="31"/>
      <c r="D65" s="31">
        <f>+B65/8*Notes!C99</f>
        <v>3.99390625</v>
      </c>
    </row>
    <row r="66" spans="1:4" ht="12.75">
      <c r="A66" s="17">
        <v>1695</v>
      </c>
      <c r="B66" s="31">
        <v>1.25</v>
      </c>
      <c r="C66" s="31"/>
      <c r="D66" s="31">
        <f>+B66/8*Notes!C100</f>
        <v>3.99390625</v>
      </c>
    </row>
    <row r="67" spans="1:4" ht="12.75">
      <c r="A67" s="17">
        <v>1696</v>
      </c>
      <c r="B67" s="31">
        <v>1.25</v>
      </c>
      <c r="C67" s="31"/>
      <c r="D67" s="31">
        <f>+B67/8*Notes!C101</f>
        <v>3.99390625</v>
      </c>
    </row>
    <row r="68" spans="1:4" ht="12.75">
      <c r="A68" s="17">
        <v>1697</v>
      </c>
      <c r="B68" s="31">
        <v>1.25</v>
      </c>
      <c r="C68" s="31"/>
      <c r="D68" s="31">
        <f>+B68/8*Notes!C102</f>
        <v>3.99390625</v>
      </c>
    </row>
    <row r="69" spans="1:4" ht="12.75">
      <c r="A69" s="17">
        <v>1698</v>
      </c>
      <c r="B69" s="31">
        <v>1.25</v>
      </c>
      <c r="C69" s="31"/>
      <c r="D69" s="31">
        <f>+B69/8*Notes!C103</f>
        <v>3.99390625</v>
      </c>
    </row>
    <row r="70" spans="1:4" ht="12.75">
      <c r="A70" s="17">
        <v>1699</v>
      </c>
      <c r="B70" s="31">
        <v>1.25</v>
      </c>
      <c r="C70" s="31"/>
      <c r="D70" s="31">
        <f>+B70/8*Notes!C104</f>
        <v>3.99390625</v>
      </c>
    </row>
    <row r="71" spans="1:4" ht="12.75">
      <c r="A71" s="17">
        <v>1700</v>
      </c>
      <c r="B71" s="31">
        <v>2</v>
      </c>
      <c r="C71" s="31"/>
      <c r="D71" s="31">
        <f>+B71/8*Notes!C105</f>
        <v>6.39025</v>
      </c>
    </row>
    <row r="72" spans="1:4" ht="12.75">
      <c r="A72" s="17">
        <v>1701</v>
      </c>
      <c r="B72" s="31">
        <v>2</v>
      </c>
      <c r="C72" s="31"/>
      <c r="D72" s="31">
        <f>+B72/8*Notes!C106</f>
        <v>6.39025</v>
      </c>
    </row>
    <row r="73" spans="1:4" ht="12.75">
      <c r="A73" s="17">
        <v>1702</v>
      </c>
      <c r="B73" s="31">
        <v>2</v>
      </c>
      <c r="C73" s="31"/>
      <c r="D73" s="31">
        <f>+B73/8*Notes!C107</f>
        <v>6.39025</v>
      </c>
    </row>
    <row r="74" spans="1:4" ht="12.75">
      <c r="A74" s="17">
        <v>1703</v>
      </c>
      <c r="B74" s="31">
        <v>2</v>
      </c>
      <c r="C74" s="31"/>
      <c r="D74" s="31">
        <f>+B74/8*Notes!C108</f>
        <v>6.39025</v>
      </c>
    </row>
    <row r="75" spans="1:4" ht="12.75">
      <c r="A75" s="17">
        <v>1704</v>
      </c>
      <c r="B75" s="31">
        <v>2</v>
      </c>
      <c r="C75" s="31"/>
      <c r="D75" s="31">
        <f>+B75/8*Notes!C109</f>
        <v>6.39025</v>
      </c>
    </row>
    <row r="76" spans="1:4" ht="12.75">
      <c r="A76" s="17">
        <v>1705</v>
      </c>
      <c r="B76" s="31">
        <v>2</v>
      </c>
      <c r="C76" s="31"/>
      <c r="D76" s="31">
        <f>+B76/8*Notes!C110</f>
        <v>6.39025</v>
      </c>
    </row>
    <row r="77" spans="1:4" ht="12.75">
      <c r="A77" s="17">
        <v>1706</v>
      </c>
      <c r="B77" s="31">
        <v>2</v>
      </c>
      <c r="C77" s="31"/>
      <c r="D77" s="31">
        <f>+B77/8*Notes!C111</f>
        <v>6.39025</v>
      </c>
    </row>
    <row r="78" spans="1:4" ht="12.75">
      <c r="A78" s="17">
        <v>1707</v>
      </c>
      <c r="B78" s="31">
        <v>2</v>
      </c>
      <c r="C78" s="31"/>
      <c r="D78" s="31">
        <f>+B78/8*Notes!C112</f>
        <v>6.39025</v>
      </c>
    </row>
    <row r="79" spans="1:4" ht="12.75">
      <c r="A79" s="17">
        <v>1708</v>
      </c>
      <c r="B79" s="31">
        <v>2</v>
      </c>
      <c r="C79" s="31"/>
      <c r="D79" s="31">
        <f>+B79/8*Notes!C113</f>
        <v>6.39025</v>
      </c>
    </row>
    <row r="80" spans="1:4" ht="12.75">
      <c r="A80" s="17">
        <v>1709</v>
      </c>
      <c r="B80" s="31">
        <v>2</v>
      </c>
      <c r="C80" s="31"/>
      <c r="D80" s="31">
        <f>+B80/8*Notes!C114</f>
        <v>6.39025</v>
      </c>
    </row>
    <row r="81" spans="1:4" ht="12.75">
      <c r="A81" s="17">
        <v>1710</v>
      </c>
      <c r="B81" s="31">
        <v>2</v>
      </c>
      <c r="C81" s="31"/>
      <c r="D81" s="31">
        <f>+B81/8*Notes!C115</f>
        <v>6.39025</v>
      </c>
    </row>
    <row r="82" spans="1:4" ht="12.75">
      <c r="A82" s="17">
        <v>1711</v>
      </c>
      <c r="B82" s="31">
        <v>2</v>
      </c>
      <c r="C82" s="31"/>
      <c r="D82" s="31">
        <f>+B82/8*Notes!C116</f>
        <v>6.39025</v>
      </c>
    </row>
    <row r="83" spans="1:4" ht="12.75">
      <c r="A83" s="17">
        <v>1712</v>
      </c>
      <c r="B83" s="31">
        <v>2</v>
      </c>
      <c r="C83" s="31"/>
      <c r="D83" s="31">
        <f>+B83/8*Notes!C117</f>
        <v>6.39025</v>
      </c>
    </row>
    <row r="84" spans="1:4" ht="12.75">
      <c r="A84" s="17">
        <v>1713</v>
      </c>
      <c r="B84" s="31">
        <v>2</v>
      </c>
      <c r="C84" s="31"/>
      <c r="D84" s="31">
        <f>+B84/8*Notes!C118</f>
        <v>6.39025</v>
      </c>
    </row>
    <row r="85" spans="1:4" ht="12.75">
      <c r="A85" s="17">
        <v>1714</v>
      </c>
      <c r="B85" s="31">
        <v>2</v>
      </c>
      <c r="C85" s="31"/>
      <c r="D85" s="31">
        <f>+B85/8*Notes!C119</f>
        <v>6.39025</v>
      </c>
    </row>
    <row r="86" spans="1:4" ht="12.75">
      <c r="A86" s="17">
        <v>1715</v>
      </c>
      <c r="B86" s="31">
        <v>2</v>
      </c>
      <c r="C86" s="31"/>
      <c r="D86" s="31">
        <f>+B86/8*Notes!C120</f>
        <v>6.39025</v>
      </c>
    </row>
    <row r="87" spans="1:4" ht="12.75">
      <c r="A87" s="17">
        <v>1716</v>
      </c>
      <c r="B87" s="31">
        <v>2</v>
      </c>
      <c r="C87" s="31"/>
      <c r="D87" s="31">
        <f>+B87/8*Notes!C121</f>
        <v>6.39025</v>
      </c>
    </row>
    <row r="88" spans="1:4" ht="12.75">
      <c r="A88" s="17">
        <v>1717</v>
      </c>
      <c r="B88" s="31">
        <v>2</v>
      </c>
      <c r="C88" s="31"/>
      <c r="D88" s="31">
        <f>+B88/8*Notes!C122</f>
        <v>6.39025</v>
      </c>
    </row>
    <row r="89" spans="1:4" ht="12.75">
      <c r="A89" s="17">
        <v>1718</v>
      </c>
      <c r="B89" s="31">
        <v>2</v>
      </c>
      <c r="C89" s="31"/>
      <c r="D89" s="31">
        <f>+B89/8*Notes!C123</f>
        <v>6.39025</v>
      </c>
    </row>
    <row r="90" spans="1:4" ht="12.75">
      <c r="A90" s="17">
        <v>1719</v>
      </c>
      <c r="B90" s="31">
        <v>2</v>
      </c>
      <c r="C90" s="31"/>
      <c r="D90" s="31">
        <f>+B90/8*Notes!C124</f>
        <v>6.39025</v>
      </c>
    </row>
    <row r="91" spans="1:4" ht="12.75">
      <c r="A91" s="17">
        <v>1720</v>
      </c>
      <c r="B91" s="31">
        <v>2</v>
      </c>
      <c r="C91" s="31"/>
      <c r="D91" s="31">
        <f>+B91/8*Notes!C125</f>
        <v>6.39025</v>
      </c>
    </row>
    <row r="92" spans="1:4" ht="12.75">
      <c r="A92" s="17">
        <v>1721</v>
      </c>
      <c r="B92" s="31">
        <v>2</v>
      </c>
      <c r="C92" s="31"/>
      <c r="D92" s="31">
        <f>+B92/8*Notes!C126</f>
        <v>6.39025</v>
      </c>
    </row>
    <row r="93" spans="1:4" ht="12.75">
      <c r="A93" s="17">
        <v>1722</v>
      </c>
      <c r="B93" s="31">
        <v>2</v>
      </c>
      <c r="C93" s="31"/>
      <c r="D93" s="31">
        <f>+B93/8*Notes!C127</f>
        <v>6.39025</v>
      </c>
    </row>
    <row r="94" spans="1:4" ht="12.75">
      <c r="A94" s="17">
        <v>1723</v>
      </c>
      <c r="B94" s="31">
        <v>2</v>
      </c>
      <c r="C94" s="31"/>
      <c r="D94" s="31">
        <f>+B94/8*Notes!C128</f>
        <v>6.39025</v>
      </c>
    </row>
    <row r="95" spans="1:4" ht="12.75">
      <c r="A95" s="17">
        <v>1724</v>
      </c>
      <c r="B95" s="31">
        <v>2</v>
      </c>
      <c r="C95" s="31"/>
      <c r="D95" s="31">
        <f>+B95/8*Notes!C129</f>
        <v>6.39025</v>
      </c>
    </row>
    <row r="96" spans="1:4" ht="12.75">
      <c r="A96" s="17">
        <v>1725</v>
      </c>
      <c r="B96" s="31">
        <v>2</v>
      </c>
      <c r="C96" s="31"/>
      <c r="D96" s="31">
        <f>+B96/8*Notes!C130</f>
        <v>6.39025</v>
      </c>
    </row>
    <row r="97" spans="1:4" ht="12.75">
      <c r="A97" s="17">
        <v>1726</v>
      </c>
      <c r="B97" s="31">
        <v>2</v>
      </c>
      <c r="C97" s="31"/>
      <c r="D97" s="31">
        <f>+B97/8*Notes!C131</f>
        <v>6.39025</v>
      </c>
    </row>
    <row r="98" spans="1:4" ht="12.75">
      <c r="A98" s="17">
        <v>1727</v>
      </c>
      <c r="B98" s="31">
        <v>2</v>
      </c>
      <c r="C98" s="31"/>
      <c r="D98" s="31">
        <f>+B98/8*Notes!C132</f>
        <v>6.39025</v>
      </c>
    </row>
    <row r="99" spans="1:4" ht="12.75">
      <c r="A99" s="17">
        <v>1728</v>
      </c>
      <c r="B99" s="31">
        <v>2</v>
      </c>
      <c r="C99" s="31"/>
      <c r="D99" s="31">
        <f>+B99/8*Notes!C133</f>
        <v>6.39025</v>
      </c>
    </row>
    <row r="100" spans="1:4" ht="12.75">
      <c r="A100" s="17">
        <v>1729</v>
      </c>
      <c r="B100" s="31">
        <v>2</v>
      </c>
      <c r="C100" s="31"/>
      <c r="D100" s="31">
        <f>+B100/8*Notes!C134</f>
        <v>6.39025</v>
      </c>
    </row>
    <row r="101" spans="1:4" ht="12.75">
      <c r="A101" s="17">
        <v>1730</v>
      </c>
      <c r="B101" s="31">
        <v>2</v>
      </c>
      <c r="C101" s="31"/>
      <c r="D101" s="31">
        <f>+B101/8*Notes!C135</f>
        <v>6.39025</v>
      </c>
    </row>
    <row r="102" spans="1:4" ht="12.75">
      <c r="A102" s="17">
        <v>1731</v>
      </c>
      <c r="B102" s="31">
        <v>2</v>
      </c>
      <c r="C102" s="31"/>
      <c r="D102" s="31">
        <f>+B102/8*Notes!C136</f>
        <v>6.39025</v>
      </c>
    </row>
    <row r="103" spans="1:4" ht="12.75">
      <c r="A103" s="17">
        <v>1732</v>
      </c>
      <c r="B103" s="31">
        <v>2</v>
      </c>
      <c r="C103" s="31"/>
      <c r="D103" s="31">
        <f>+B103/8*Notes!C137</f>
        <v>6.39025</v>
      </c>
    </row>
    <row r="104" spans="1:4" ht="12.75">
      <c r="A104" s="17">
        <v>1733</v>
      </c>
      <c r="B104" s="31">
        <v>2</v>
      </c>
      <c r="C104" s="31"/>
      <c r="D104" s="31">
        <f>+B104/8*Notes!C138</f>
        <v>6.39025</v>
      </c>
    </row>
    <row r="105" spans="1:4" ht="12.75">
      <c r="A105" s="17">
        <v>1734</v>
      </c>
      <c r="B105" s="31">
        <v>2</v>
      </c>
      <c r="C105" s="31"/>
      <c r="D105" s="31">
        <f>+B105/8*Notes!C139</f>
        <v>6.227</v>
      </c>
    </row>
    <row r="106" spans="1:4" ht="12.75">
      <c r="A106" s="17">
        <v>1735</v>
      </c>
      <c r="B106" s="31">
        <v>2</v>
      </c>
      <c r="C106" s="31"/>
      <c r="D106" s="31">
        <f>+B106/8*Notes!C140</f>
        <v>6.227</v>
      </c>
    </row>
    <row r="107" spans="1:4" ht="12.75">
      <c r="A107" s="17">
        <v>1736</v>
      </c>
      <c r="B107" s="31">
        <v>2</v>
      </c>
      <c r="C107" s="31"/>
      <c r="D107" s="31">
        <f>+B107/8*Notes!C141</f>
        <v>6.227</v>
      </c>
    </row>
    <row r="108" spans="1:4" ht="12.75">
      <c r="A108" s="17">
        <v>1737</v>
      </c>
      <c r="B108" s="31">
        <v>2</v>
      </c>
      <c r="C108" s="31"/>
      <c r="D108" s="31">
        <f>+B108/8*Notes!C142</f>
        <v>6.227</v>
      </c>
    </row>
    <row r="109" spans="1:4" ht="12.75">
      <c r="A109" s="17">
        <v>1738</v>
      </c>
      <c r="B109" s="31">
        <v>2</v>
      </c>
      <c r="C109" s="31"/>
      <c r="D109" s="31">
        <f>+B109/8*Notes!C143</f>
        <v>6.227</v>
      </c>
    </row>
    <row r="110" spans="1:4" ht="12.75">
      <c r="A110" s="17">
        <v>1739</v>
      </c>
      <c r="B110" s="31">
        <v>2</v>
      </c>
      <c r="C110" s="31"/>
      <c r="D110" s="31">
        <f>+B110/8*Notes!C144</f>
        <v>6.227</v>
      </c>
    </row>
    <row r="111" spans="1:4" ht="12.75">
      <c r="A111" s="17">
        <v>1740</v>
      </c>
      <c r="B111" s="31">
        <v>2</v>
      </c>
      <c r="C111" s="31"/>
      <c r="D111" s="31">
        <f>+B111/8*Notes!C145</f>
        <v>6.227</v>
      </c>
    </row>
    <row r="112" spans="1:4" ht="12.75">
      <c r="A112" s="17">
        <v>1741</v>
      </c>
      <c r="B112" s="31">
        <v>2</v>
      </c>
      <c r="C112" s="31"/>
      <c r="D112" s="31">
        <f>+B112/8*Notes!C146</f>
        <v>6.227</v>
      </c>
    </row>
    <row r="113" spans="1:4" ht="12.75">
      <c r="A113" s="17">
        <v>1742</v>
      </c>
      <c r="B113" s="31">
        <v>2</v>
      </c>
      <c r="C113" s="31"/>
      <c r="D113" s="31">
        <f>+B113/8*Notes!C147</f>
        <v>6.227</v>
      </c>
    </row>
    <row r="114" spans="1:4" ht="12.75">
      <c r="A114" s="17">
        <v>1743</v>
      </c>
      <c r="B114" s="31">
        <v>2</v>
      </c>
      <c r="C114" s="31"/>
      <c r="D114" s="31">
        <f>+B114/8*Notes!C148</f>
        <v>6.227</v>
      </c>
    </row>
    <row r="115" spans="1:4" ht="12.75">
      <c r="A115" s="17">
        <v>1744</v>
      </c>
      <c r="B115" s="31">
        <v>2</v>
      </c>
      <c r="C115" s="31"/>
      <c r="D115" s="31">
        <f>+B115/8*Notes!C149</f>
        <v>6.227</v>
      </c>
    </row>
    <row r="116" spans="1:4" ht="12.75">
      <c r="A116" s="17">
        <v>1745</v>
      </c>
      <c r="B116" s="31">
        <v>2</v>
      </c>
      <c r="C116" s="31"/>
      <c r="D116" s="31">
        <f>+B116/8*Notes!C150</f>
        <v>6.227</v>
      </c>
    </row>
    <row r="117" spans="1:4" ht="12.75">
      <c r="A117" s="17">
        <v>1746</v>
      </c>
      <c r="B117" s="31">
        <v>2</v>
      </c>
      <c r="C117" s="31"/>
      <c r="D117" s="31">
        <f>+B117/8*Notes!C151</f>
        <v>6.227</v>
      </c>
    </row>
    <row r="118" spans="1:4" ht="12.75">
      <c r="A118" s="17">
        <v>1747</v>
      </c>
      <c r="B118" s="31">
        <v>2</v>
      </c>
      <c r="C118" s="31"/>
      <c r="D118" s="31">
        <f>+B118/8*Notes!C152</f>
        <v>6.227</v>
      </c>
    </row>
    <row r="119" spans="1:4" ht="12.75">
      <c r="A119" s="17">
        <v>1748</v>
      </c>
      <c r="B119" s="31">
        <v>2</v>
      </c>
      <c r="C119" s="31"/>
      <c r="D119" s="31">
        <f>+B119/8*Notes!C153</f>
        <v>6.227</v>
      </c>
    </row>
    <row r="120" spans="1:4" ht="12.75">
      <c r="A120" s="17">
        <v>1749</v>
      </c>
      <c r="B120" s="31">
        <v>2</v>
      </c>
      <c r="C120" s="31"/>
      <c r="D120" s="31">
        <f>+B120/8*Notes!C154</f>
        <v>6.227</v>
      </c>
    </row>
    <row r="121" spans="1:4" ht="12.75">
      <c r="A121" s="17">
        <v>1750</v>
      </c>
      <c r="B121" s="31">
        <v>2</v>
      </c>
      <c r="C121" s="31"/>
      <c r="D121" s="31">
        <f>+B121/8*Notes!C155</f>
        <v>6.227</v>
      </c>
    </row>
    <row r="122" spans="1:4" ht="12.75">
      <c r="A122" s="17">
        <v>1751</v>
      </c>
      <c r="B122" s="31">
        <v>2</v>
      </c>
      <c r="C122" s="31"/>
      <c r="D122" s="31">
        <f>+B122/8*Notes!C156</f>
        <v>6.227</v>
      </c>
    </row>
    <row r="123" spans="1:4" ht="12.75">
      <c r="A123" s="17">
        <v>1752</v>
      </c>
      <c r="B123" s="31">
        <v>2</v>
      </c>
      <c r="C123" s="31"/>
      <c r="D123" s="31">
        <f>+B123/8*Notes!C157</f>
        <v>6.227</v>
      </c>
    </row>
    <row r="124" spans="1:4" ht="12.75">
      <c r="A124" s="17">
        <v>1753</v>
      </c>
      <c r="B124" s="31">
        <v>2</v>
      </c>
      <c r="C124" s="31"/>
      <c r="D124" s="31">
        <f>+B124/8*Notes!C158</f>
        <v>6.227</v>
      </c>
    </row>
    <row r="125" spans="1:4" ht="12.75">
      <c r="A125" s="17">
        <v>1754</v>
      </c>
      <c r="B125" s="31">
        <v>2</v>
      </c>
      <c r="C125" s="31"/>
      <c r="D125" s="31">
        <f>+B125/8*Notes!C159</f>
        <v>6.227</v>
      </c>
    </row>
    <row r="126" spans="1:4" ht="12.75">
      <c r="A126" s="17">
        <v>1755</v>
      </c>
      <c r="B126" s="31">
        <v>2</v>
      </c>
      <c r="C126" s="31"/>
      <c r="D126" s="31">
        <f>+B126/8*Notes!C160</f>
        <v>6.227</v>
      </c>
    </row>
    <row r="127" spans="1:4" ht="12.75">
      <c r="A127" s="17">
        <v>1756</v>
      </c>
      <c r="B127" s="31">
        <v>2</v>
      </c>
      <c r="C127" s="31"/>
      <c r="D127" s="31">
        <f>+B127/8*Notes!C161</f>
        <v>6.227</v>
      </c>
    </row>
    <row r="128" spans="1:4" ht="12.75">
      <c r="A128" s="17">
        <v>1757</v>
      </c>
      <c r="B128" s="31">
        <v>2</v>
      </c>
      <c r="C128" s="31"/>
      <c r="D128" s="31">
        <f>+B128/8*Notes!C162</f>
        <v>6.227</v>
      </c>
    </row>
    <row r="129" spans="1:4" ht="12.75">
      <c r="A129" s="17">
        <v>1758</v>
      </c>
      <c r="B129" s="31">
        <v>2</v>
      </c>
      <c r="C129" s="31"/>
      <c r="D129" s="31">
        <f>+B129/8*Notes!C163</f>
        <v>6.227</v>
      </c>
    </row>
    <row r="130" spans="1:4" ht="12.75">
      <c r="A130" s="17">
        <v>1759</v>
      </c>
      <c r="B130" s="31">
        <v>2</v>
      </c>
      <c r="C130" s="31"/>
      <c r="D130" s="31">
        <f>+B130/8*Notes!C164</f>
        <v>6.227</v>
      </c>
    </row>
    <row r="131" spans="1:4" ht="12.75">
      <c r="A131" s="17">
        <v>1760</v>
      </c>
      <c r="B131" s="31">
        <v>2</v>
      </c>
      <c r="C131" s="31"/>
      <c r="D131" s="31">
        <f>+B131/8*Notes!C165</f>
        <v>6.227</v>
      </c>
    </row>
    <row r="132" spans="1:4" ht="12.75">
      <c r="A132" s="17">
        <v>1761</v>
      </c>
      <c r="B132" s="31">
        <v>2</v>
      </c>
      <c r="C132" s="31"/>
      <c r="D132" s="31">
        <f>+B132/8*Notes!C166</f>
        <v>6.227</v>
      </c>
    </row>
    <row r="133" spans="1:4" ht="12.75">
      <c r="A133" s="17">
        <v>1762</v>
      </c>
      <c r="B133" s="31">
        <v>2</v>
      </c>
      <c r="C133" s="31"/>
      <c r="D133" s="31">
        <f>+B133/8*Notes!C167</f>
        <v>6.227</v>
      </c>
    </row>
    <row r="134" spans="1:4" ht="12.75">
      <c r="A134" s="17">
        <v>1763</v>
      </c>
      <c r="B134" s="31">
        <v>2</v>
      </c>
      <c r="C134" s="31"/>
      <c r="D134" s="31">
        <f>+B134/8*Notes!C168</f>
        <v>6.227</v>
      </c>
    </row>
    <row r="135" spans="1:4" ht="12.75">
      <c r="A135" s="17">
        <v>1764</v>
      </c>
      <c r="B135" s="31">
        <v>2</v>
      </c>
      <c r="C135" s="31"/>
      <c r="D135" s="31">
        <f>+B135/8*Notes!C169</f>
        <v>6.227</v>
      </c>
    </row>
    <row r="136" spans="1:4" ht="12.75">
      <c r="A136" s="17">
        <v>1765</v>
      </c>
      <c r="B136" s="31">
        <v>2</v>
      </c>
      <c r="C136" s="31"/>
      <c r="D136" s="31">
        <f>+B136/8*Notes!C170</f>
        <v>6.227</v>
      </c>
    </row>
    <row r="137" spans="1:4" ht="12.75">
      <c r="A137" s="17">
        <v>1766</v>
      </c>
      <c r="B137" s="31">
        <v>2</v>
      </c>
      <c r="C137" s="31"/>
      <c r="D137" s="31">
        <f>+B137/8*Notes!C171</f>
        <v>6.227</v>
      </c>
    </row>
    <row r="138" spans="1:4" ht="12.75">
      <c r="A138" s="17">
        <v>1767</v>
      </c>
      <c r="B138" s="31">
        <v>2</v>
      </c>
      <c r="C138" s="31"/>
      <c r="D138" s="31">
        <f>+B138/8*Notes!C172</f>
        <v>6.227</v>
      </c>
    </row>
    <row r="139" spans="1:4" ht="12.75">
      <c r="A139" s="17">
        <v>1768</v>
      </c>
      <c r="B139" s="31">
        <v>2</v>
      </c>
      <c r="C139" s="31"/>
      <c r="D139" s="31">
        <f>+B139/8*Notes!C173</f>
        <v>6.227</v>
      </c>
    </row>
    <row r="140" spans="1:4" ht="12.75">
      <c r="A140" s="17">
        <v>1769</v>
      </c>
      <c r="B140" s="31">
        <v>2</v>
      </c>
      <c r="C140" s="31"/>
      <c r="D140" s="31">
        <f>+B140/8*Notes!C174</f>
        <v>6.227</v>
      </c>
    </row>
    <row r="141" spans="1:4" ht="12.75">
      <c r="A141" s="17">
        <v>1770</v>
      </c>
      <c r="B141" s="31">
        <v>2</v>
      </c>
      <c r="C141" s="31"/>
      <c r="D141" s="31">
        <f>+B141/8*Notes!C175</f>
        <v>6.227</v>
      </c>
    </row>
    <row r="142" spans="1:4" ht="12.75">
      <c r="A142" s="17">
        <v>1771</v>
      </c>
      <c r="B142" s="31">
        <v>2</v>
      </c>
      <c r="C142" s="31"/>
      <c r="D142" s="31">
        <f>+B142/8*Notes!C176</f>
        <v>6.227</v>
      </c>
    </row>
    <row r="143" spans="1:4" ht="12.75">
      <c r="A143" s="17">
        <v>1772</v>
      </c>
      <c r="B143" s="31">
        <v>2</v>
      </c>
      <c r="C143" s="31"/>
      <c r="D143" s="31">
        <f>+B143/8*Notes!C177</f>
        <v>6.227</v>
      </c>
    </row>
    <row r="144" spans="1:4" ht="12.75">
      <c r="A144" s="17">
        <v>1773</v>
      </c>
      <c r="B144" s="31">
        <v>2</v>
      </c>
      <c r="C144" s="31"/>
      <c r="D144" s="31">
        <f>+B144/8*Notes!C178</f>
        <v>6.227</v>
      </c>
    </row>
    <row r="145" spans="1:4" ht="12.75">
      <c r="A145" s="17">
        <v>1774</v>
      </c>
      <c r="B145" s="31">
        <v>2</v>
      </c>
      <c r="C145" s="31"/>
      <c r="D145" s="31">
        <f>+B145/8*Notes!C179</f>
        <v>6.227</v>
      </c>
    </row>
    <row r="146" spans="1:4" ht="12.75">
      <c r="A146" s="17">
        <v>1775</v>
      </c>
      <c r="B146" s="31">
        <v>2</v>
      </c>
      <c r="C146" s="31"/>
      <c r="D146" s="31">
        <f>+B146/8*Notes!C180</f>
        <v>6.227</v>
      </c>
    </row>
    <row r="147" spans="1:4" ht="12.75">
      <c r="A147" s="17">
        <v>1776</v>
      </c>
      <c r="B147" s="31">
        <v>2</v>
      </c>
      <c r="C147" s="31"/>
      <c r="D147" s="31">
        <f>+B147/8*Notes!C181</f>
        <v>6.227</v>
      </c>
    </row>
    <row r="148" spans="1:4" ht="12.75">
      <c r="A148" s="17">
        <v>1777</v>
      </c>
      <c r="B148" s="31">
        <v>2</v>
      </c>
      <c r="C148" s="31"/>
      <c r="D148" s="31">
        <f>+B148/8*Notes!C182</f>
        <v>6.10825</v>
      </c>
    </row>
    <row r="149" spans="1:4" ht="12.75">
      <c r="A149" s="17">
        <v>1778</v>
      </c>
      <c r="B149" s="31">
        <v>2</v>
      </c>
      <c r="C149" s="31"/>
      <c r="D149" s="31">
        <f>+B149/8*Notes!C183</f>
        <v>6.10825</v>
      </c>
    </row>
    <row r="150" spans="1:4" ht="12.75">
      <c r="A150" s="17">
        <v>1779</v>
      </c>
      <c r="B150" s="31">
        <v>2</v>
      </c>
      <c r="C150" s="31"/>
      <c r="D150" s="31">
        <f>+B150/8*Notes!C184</f>
        <v>6.10825</v>
      </c>
    </row>
    <row r="151" spans="1:4" ht="12.75">
      <c r="A151" s="17">
        <v>1780</v>
      </c>
      <c r="B151" s="31">
        <v>2</v>
      </c>
      <c r="C151" s="31"/>
      <c r="D151" s="31">
        <f>+B151/8*Notes!C185</f>
        <v>6.10825</v>
      </c>
    </row>
    <row r="152" spans="1:4" ht="12.75">
      <c r="A152" s="17">
        <v>1781</v>
      </c>
      <c r="B152" s="31">
        <v>2</v>
      </c>
      <c r="C152" s="31"/>
      <c r="D152" s="31">
        <f>+B152/8*Notes!C186</f>
        <v>6.10825</v>
      </c>
    </row>
    <row r="153" spans="1:4" ht="12.75">
      <c r="A153" s="17">
        <v>1782</v>
      </c>
      <c r="B153" s="31">
        <v>2</v>
      </c>
      <c r="C153" s="31"/>
      <c r="D153" s="31">
        <f>+B153/8*Notes!C187</f>
        <v>6.10825</v>
      </c>
    </row>
    <row r="154" spans="1:4" ht="12.75">
      <c r="A154" s="17">
        <v>1783</v>
      </c>
      <c r="B154" s="31">
        <v>2</v>
      </c>
      <c r="C154" s="31"/>
      <c r="D154" s="31">
        <f>+B154/8*Notes!C188</f>
        <v>6.10825</v>
      </c>
    </row>
    <row r="155" spans="1:4" ht="12.75">
      <c r="A155" s="17">
        <v>1784</v>
      </c>
      <c r="B155" s="31">
        <v>2</v>
      </c>
      <c r="C155" s="31"/>
      <c r="D155" s="31">
        <f>+B155/8*Notes!C189</f>
        <v>6.10825</v>
      </c>
    </row>
    <row r="156" spans="1:4" ht="12.75">
      <c r="A156" s="17">
        <v>1785</v>
      </c>
      <c r="B156" s="31">
        <v>2</v>
      </c>
      <c r="C156" s="31"/>
      <c r="D156" s="31">
        <f>+B156/8*Notes!C190</f>
        <v>6.10825</v>
      </c>
    </row>
    <row r="157" spans="1:4" ht="12.75">
      <c r="A157" s="17">
        <v>1786</v>
      </c>
      <c r="B157" s="31">
        <v>2</v>
      </c>
      <c r="C157" s="31"/>
      <c r="D157" s="31">
        <f>+B157/8*Notes!C191</f>
        <v>6.10825</v>
      </c>
    </row>
    <row r="158" spans="1:4" ht="12.75">
      <c r="A158" s="17">
        <v>1787</v>
      </c>
      <c r="B158" s="31">
        <v>2</v>
      </c>
      <c r="C158" s="31"/>
      <c r="D158" s="31">
        <f>+B158/8*Notes!C192</f>
        <v>6.10825</v>
      </c>
    </row>
    <row r="159" spans="1:4" ht="12.75">
      <c r="A159" s="17">
        <v>1788</v>
      </c>
      <c r="B159" s="31">
        <v>2</v>
      </c>
      <c r="C159" s="31"/>
      <c r="D159" s="31">
        <f>+B159/8*Notes!C193</f>
        <v>6.10825</v>
      </c>
    </row>
    <row r="160" spans="1:4" ht="12.75">
      <c r="A160" s="17">
        <v>1789</v>
      </c>
      <c r="B160" s="31">
        <v>2</v>
      </c>
      <c r="C160" s="31"/>
      <c r="D160" s="31">
        <f>+B160/8*Notes!C194</f>
        <v>6.10825</v>
      </c>
    </row>
    <row r="161" spans="1:4" ht="12.75">
      <c r="A161" s="17">
        <v>1790</v>
      </c>
      <c r="B161" s="31">
        <v>2</v>
      </c>
      <c r="C161" s="31"/>
      <c r="D161" s="31">
        <f>+B161/8*Notes!C195</f>
        <v>6.10825</v>
      </c>
    </row>
    <row r="162" spans="1:4" ht="12.75">
      <c r="A162" s="17">
        <v>1791</v>
      </c>
      <c r="B162" s="31">
        <v>2</v>
      </c>
      <c r="C162" s="31"/>
      <c r="D162" s="31">
        <f>+B162/8*Notes!C196</f>
        <v>6.10825</v>
      </c>
    </row>
    <row r="163" spans="1:4" ht="12.75">
      <c r="A163" s="17">
        <v>1792</v>
      </c>
      <c r="B163" s="31">
        <v>2</v>
      </c>
      <c r="C163" s="31"/>
      <c r="D163" s="31">
        <f>+B163/8*Notes!C197</f>
        <v>6.06125</v>
      </c>
    </row>
    <row r="164" spans="1:4" ht="12.75">
      <c r="A164" s="17">
        <v>1793</v>
      </c>
      <c r="B164" s="31">
        <v>2</v>
      </c>
      <c r="C164" s="31"/>
      <c r="D164" s="31">
        <f>+B164/8*Notes!C198</f>
        <v>6.06125</v>
      </c>
    </row>
    <row r="165" spans="1:4" ht="12.75">
      <c r="A165" s="17">
        <v>1794</v>
      </c>
      <c r="B165" s="31">
        <v>2</v>
      </c>
      <c r="C165" s="31"/>
      <c r="D165" s="31">
        <f>+B165/8*Notes!C199</f>
        <v>6.06125</v>
      </c>
    </row>
    <row r="166" spans="1:4" ht="12.75">
      <c r="A166" s="17">
        <v>1795</v>
      </c>
      <c r="B166" s="31">
        <v>2</v>
      </c>
      <c r="C166" s="31"/>
      <c r="D166" s="31">
        <f>+B166/8*Notes!C200</f>
        <v>6.06125</v>
      </c>
    </row>
    <row r="167" spans="1:4" ht="12.75">
      <c r="A167" s="17">
        <v>1796</v>
      </c>
      <c r="B167" s="31">
        <v>2</v>
      </c>
      <c r="C167" s="31"/>
      <c r="D167" s="31">
        <f>+B167/8*Notes!C201</f>
        <v>6.06125</v>
      </c>
    </row>
    <row r="168" spans="1:4" ht="12.75">
      <c r="A168" s="17">
        <v>1797</v>
      </c>
      <c r="B168" s="31">
        <v>2</v>
      </c>
      <c r="C168" s="31"/>
      <c r="D168" s="31">
        <f>+B168/8*Notes!C202</f>
        <v>6.06125</v>
      </c>
    </row>
    <row r="169" spans="1:4" ht="12.75">
      <c r="A169" s="17">
        <v>1798</v>
      </c>
      <c r="B169" s="31">
        <v>2</v>
      </c>
      <c r="C169" s="31"/>
      <c r="D169" s="31">
        <f>+B169/8*Notes!C203</f>
        <v>6.06125</v>
      </c>
    </row>
    <row r="170" spans="1:4" ht="12.75">
      <c r="A170" s="17">
        <v>1799</v>
      </c>
      <c r="B170" s="31">
        <v>2</v>
      </c>
      <c r="C170" s="31"/>
      <c r="D170" s="31">
        <f>+B170/8*Notes!C204</f>
        <v>6.06125</v>
      </c>
    </row>
    <row r="171" spans="1:4" ht="12.75">
      <c r="A171" s="17">
        <v>1800</v>
      </c>
      <c r="B171" s="31">
        <v>2</v>
      </c>
      <c r="C171" s="31"/>
      <c r="D171" s="31">
        <f>+B171/8*Notes!C205</f>
        <v>6.06125</v>
      </c>
    </row>
    <row r="172" spans="1:4" ht="12.75">
      <c r="A172" s="17">
        <v>1801</v>
      </c>
      <c r="B172" s="31">
        <v>2</v>
      </c>
      <c r="C172" s="31"/>
      <c r="D172" s="31">
        <f>+B172/8*Notes!C206</f>
        <v>6.06125</v>
      </c>
    </row>
    <row r="173" spans="1:4" ht="12.75">
      <c r="A173" s="17">
        <v>1802</v>
      </c>
      <c r="B173" s="31">
        <v>2</v>
      </c>
      <c r="C173" s="31"/>
      <c r="D173" s="31">
        <f>+B173/8*Notes!C207</f>
        <v>6.06125</v>
      </c>
    </row>
    <row r="174" spans="1:4" ht="12.75">
      <c r="A174" s="17">
        <v>1803</v>
      </c>
      <c r="B174" s="31">
        <v>2</v>
      </c>
      <c r="C174" s="31"/>
      <c r="D174" s="31">
        <f>+B174/8*Notes!C208</f>
        <v>6.06125</v>
      </c>
    </row>
    <row r="175" spans="1:4" ht="12.75">
      <c r="A175" s="17">
        <v>1804</v>
      </c>
      <c r="B175" s="31">
        <v>2</v>
      </c>
      <c r="C175" s="31"/>
      <c r="D175" s="31">
        <f>+B175/8*Notes!C209</f>
        <v>6.06125</v>
      </c>
    </row>
    <row r="176" spans="1:4" ht="12.75">
      <c r="A176" s="17">
        <v>1805</v>
      </c>
      <c r="B176" s="31">
        <v>2</v>
      </c>
      <c r="C176" s="31"/>
      <c r="D176" s="31">
        <f>+B176/8*Notes!C210</f>
        <v>6.06125</v>
      </c>
    </row>
    <row r="177" spans="1:4" ht="12.75">
      <c r="A177" s="17">
        <v>1806</v>
      </c>
      <c r="B177" s="31">
        <v>2</v>
      </c>
      <c r="C177" s="31"/>
      <c r="D177" s="31">
        <f>+B177/8*Notes!C211</f>
        <v>6.06125</v>
      </c>
    </row>
    <row r="178" spans="1:4" ht="12.75">
      <c r="A178" s="17">
        <v>1807</v>
      </c>
      <c r="B178" s="31">
        <v>2</v>
      </c>
      <c r="C178" s="31"/>
      <c r="D178" s="31">
        <f>+B178/8*Notes!C212</f>
        <v>6.06125</v>
      </c>
    </row>
    <row r="179" spans="1:4" ht="12.75">
      <c r="A179" s="17">
        <v>1808</v>
      </c>
      <c r="B179" s="31">
        <v>2</v>
      </c>
      <c r="C179" s="31"/>
      <c r="D179" s="31">
        <f>+B179/8*Notes!C213</f>
        <v>6.06125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~ From: Peter Lindert ~</dc:title>
  <dc:subject/>
  <dc:creator>Trish</dc:creator>
  <cp:keywords/>
  <dc:description/>
  <cp:lastModifiedBy>Peter H. Lindert</cp:lastModifiedBy>
  <cp:lastPrinted>2006-03-08T21:08:04Z</cp:lastPrinted>
  <dcterms:created xsi:type="dcterms:W3CDTF">2001-09-30T22:22:17Z</dcterms:created>
  <dcterms:modified xsi:type="dcterms:W3CDTF">2006-04-13T23:11:58Z</dcterms:modified>
  <cp:category/>
  <cp:version/>
  <cp:contentType/>
  <cp:contentStatus/>
</cp:coreProperties>
</file>