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320" yWindow="0" windowWidth="26480" windowHeight="15940" tabRatio="755" firstSheet="2" activeTab="2"/>
  </bookViews>
  <sheets>
    <sheet name="data sent by Bob" sheetId="1" r:id="rId1"/>
    <sheet name="colonial CPI convergence" sheetId="2" r:id="rId2"/>
    <sheet name="graph England vs. colonial CPI" sheetId="3" r:id="rId3"/>
  </sheets>
  <calcPr calcId="140001" calcMode="manual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9" i="3" l="1"/>
  <c r="H249" i="3"/>
  <c r="L249" i="3"/>
  <c r="H239" i="3"/>
  <c r="L239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I79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I87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I95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I103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I111" i="3"/>
  <c r="J111" i="3"/>
  <c r="J53" i="3"/>
  <c r="I53" i="3"/>
  <c r="J52" i="3"/>
  <c r="I52" i="3"/>
  <c r="J51" i="3"/>
  <c r="I51" i="3"/>
  <c r="J50" i="3"/>
  <c r="I50" i="3"/>
  <c r="J49" i="3"/>
  <c r="I49" i="3"/>
  <c r="J48" i="3"/>
  <c r="I48" i="3"/>
  <c r="J47" i="3"/>
  <c r="I47" i="3"/>
  <c r="J46" i="3"/>
  <c r="I46" i="3"/>
  <c r="J45" i="3"/>
  <c r="I4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I177" i="3"/>
  <c r="I178" i="3"/>
  <c r="I179" i="3"/>
  <c r="I176" i="3"/>
  <c r="I175" i="3"/>
  <c r="I174" i="3"/>
  <c r="I173" i="3"/>
  <c r="I172" i="3"/>
  <c r="I171" i="3"/>
  <c r="I170" i="3"/>
  <c r="I169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40" i="3"/>
  <c r="H241" i="3"/>
  <c r="H242" i="3"/>
  <c r="H243" i="3"/>
  <c r="H244" i="3"/>
  <c r="H245" i="3"/>
  <c r="H246" i="3"/>
  <c r="H247" i="3"/>
  <c r="H248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174" i="3"/>
  <c r="H173" i="3"/>
  <c r="H172" i="3"/>
  <c r="H171" i="3"/>
  <c r="H170" i="3"/>
  <c r="H169" i="3"/>
  <c r="H168" i="3"/>
  <c r="H167" i="3"/>
  <c r="H166" i="3"/>
  <c r="I156" i="3"/>
  <c r="I157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I112" i="3"/>
  <c r="J112" i="3"/>
  <c r="H113" i="3"/>
  <c r="I113" i="3"/>
  <c r="J113" i="3"/>
  <c r="H114" i="3"/>
  <c r="I114" i="3"/>
  <c r="J114" i="3"/>
  <c r="H115" i="3"/>
  <c r="I115" i="3"/>
  <c r="J115" i="3"/>
  <c r="H116" i="3"/>
  <c r="I116" i="3"/>
  <c r="J116" i="3"/>
  <c r="H117" i="3"/>
  <c r="I117" i="3"/>
  <c r="J117" i="3"/>
  <c r="H118" i="3"/>
  <c r="I118" i="3"/>
  <c r="J118" i="3"/>
  <c r="H119" i="3"/>
  <c r="I119" i="3"/>
  <c r="J119" i="3"/>
  <c r="H120" i="3"/>
  <c r="I120" i="3"/>
  <c r="J120" i="3"/>
  <c r="H121" i="3"/>
  <c r="I121" i="3"/>
  <c r="J121" i="3"/>
  <c r="H122" i="3"/>
  <c r="I122" i="3"/>
  <c r="J122" i="3"/>
  <c r="H123" i="3"/>
  <c r="I123" i="3"/>
  <c r="J123" i="3"/>
  <c r="H124" i="3"/>
  <c r="I124" i="3"/>
  <c r="J124" i="3"/>
  <c r="H125" i="3"/>
  <c r="I125" i="3"/>
  <c r="J125" i="3"/>
  <c r="H126" i="3"/>
  <c r="I126" i="3"/>
  <c r="J126" i="3"/>
  <c r="H127" i="3"/>
  <c r="I127" i="3"/>
  <c r="J127" i="3"/>
  <c r="H128" i="3"/>
  <c r="I128" i="3"/>
  <c r="J128" i="3"/>
  <c r="H129" i="3"/>
  <c r="I129" i="3"/>
  <c r="J129" i="3"/>
  <c r="H130" i="3"/>
  <c r="I130" i="3"/>
  <c r="J130" i="3"/>
  <c r="H131" i="3"/>
  <c r="I131" i="3"/>
  <c r="J131" i="3"/>
  <c r="H132" i="3"/>
  <c r="I132" i="3"/>
  <c r="J132" i="3"/>
  <c r="H133" i="3"/>
  <c r="I133" i="3"/>
  <c r="J133" i="3"/>
  <c r="H134" i="3"/>
  <c r="I134" i="3"/>
  <c r="J134" i="3"/>
  <c r="H135" i="3"/>
  <c r="I135" i="3"/>
  <c r="J135" i="3"/>
  <c r="H136" i="3"/>
  <c r="I136" i="3"/>
  <c r="J136" i="3"/>
  <c r="H137" i="3"/>
  <c r="I137" i="3"/>
  <c r="J137" i="3"/>
  <c r="H138" i="3"/>
  <c r="I138" i="3"/>
  <c r="J138" i="3"/>
  <c r="H139" i="3"/>
  <c r="I139" i="3"/>
  <c r="J139" i="3"/>
  <c r="H140" i="3"/>
  <c r="I140" i="3"/>
  <c r="J140" i="3"/>
  <c r="H141" i="3"/>
  <c r="I141" i="3"/>
  <c r="J141" i="3"/>
  <c r="H142" i="3"/>
  <c r="I142" i="3"/>
  <c r="J142" i="3"/>
  <c r="H143" i="3"/>
  <c r="I143" i="3"/>
  <c r="J143" i="3"/>
  <c r="H144" i="3"/>
  <c r="I144" i="3"/>
  <c r="J144" i="3"/>
  <c r="H145" i="3"/>
  <c r="I145" i="3"/>
  <c r="J145" i="3"/>
  <c r="H146" i="3"/>
  <c r="I146" i="3"/>
  <c r="J146" i="3"/>
  <c r="H147" i="3"/>
  <c r="I147" i="3"/>
  <c r="J147" i="3"/>
  <c r="H148" i="3"/>
  <c r="I148" i="3"/>
  <c r="J148" i="3"/>
  <c r="H149" i="3"/>
  <c r="I149" i="3"/>
  <c r="J149" i="3"/>
  <c r="H150" i="3"/>
  <c r="I150" i="3"/>
  <c r="J150" i="3"/>
  <c r="H151" i="3"/>
  <c r="I151" i="3"/>
  <c r="J151" i="3"/>
  <c r="H152" i="3"/>
  <c r="I152" i="3"/>
  <c r="J152" i="3"/>
  <c r="H153" i="3"/>
  <c r="I153" i="3"/>
  <c r="J153" i="3"/>
  <c r="H154" i="3"/>
  <c r="I154" i="3"/>
  <c r="J154" i="3"/>
  <c r="H155" i="3"/>
  <c r="I155" i="3"/>
  <c r="J155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13" i="3"/>
  <c r="P156" i="1"/>
  <c r="Q156" i="1"/>
  <c r="S156" i="1"/>
  <c r="O156" i="1"/>
  <c r="P152" i="1"/>
  <c r="Q152" i="1"/>
  <c r="S152" i="1"/>
  <c r="O152" i="1"/>
  <c r="S132" i="1"/>
  <c r="Q132" i="1"/>
  <c r="P132" i="1"/>
  <c r="O132" i="1"/>
  <c r="S107" i="1"/>
  <c r="Q107" i="1"/>
  <c r="P107" i="1"/>
  <c r="O107" i="1"/>
  <c r="S82" i="1"/>
  <c r="Q82" i="1"/>
  <c r="P82" i="1"/>
  <c r="O82" i="1"/>
  <c r="Q57" i="1"/>
  <c r="S57" i="1"/>
  <c r="P57" i="1"/>
  <c r="O57" i="1"/>
  <c r="S32" i="1"/>
  <c r="P32" i="1"/>
  <c r="O32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1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43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11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J183" i="1"/>
  <c r="J165" i="1"/>
  <c r="J166" i="1"/>
  <c r="J167" i="1"/>
  <c r="K167" i="1"/>
  <c r="K165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43" i="1"/>
  <c r="J164" i="1"/>
  <c r="K163" i="1"/>
  <c r="K158" i="1"/>
  <c r="K159" i="1"/>
  <c r="J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11" i="1"/>
</calcChain>
</file>

<file path=xl/sharedStrings.xml><?xml version="1.0" encoding="utf-8"?>
<sst xmlns="http://schemas.openxmlformats.org/spreadsheetml/2006/main" count="88" uniqueCount="42">
  <si>
    <t>barebones cpis</t>
  </si>
  <si>
    <t>cost of basket</t>
  </si>
  <si>
    <t>grams of silver per year</t>
  </si>
  <si>
    <t>Chesapeake</t>
  </si>
  <si>
    <t>MA</t>
  </si>
  <si>
    <t>Philadelphia</t>
  </si>
  <si>
    <t xml:space="preserve">So the value of the index is the annual cost of the basket for one man excluding rent." </t>
  </si>
  <si>
    <t xml:space="preserve">costs of the barebones cpi baskets using maize. Prices are in grams of silver.  </t>
  </si>
  <si>
    <t xml:space="preserve">Bob Allen elaborates to Jeff Williamson, 4 July 2013: "These are the annual </t>
  </si>
  <si>
    <t>Phila</t>
  </si>
  <si>
    <t xml:space="preserve">Convergence for the </t>
  </si>
  <si>
    <t>whole bundle?</t>
  </si>
  <si>
    <t>Philly/</t>
  </si>
  <si>
    <t>Mass</t>
  </si>
  <si>
    <t>Chesapeake/</t>
  </si>
  <si>
    <t>Fiel from</t>
  </si>
  <si>
    <t>RCA to JGW</t>
  </si>
  <si>
    <t>4july'13</t>
  </si>
  <si>
    <t>expanded</t>
  </si>
  <si>
    <t>by PL</t>
  </si>
  <si>
    <t>London &amp;</t>
  </si>
  <si>
    <t>Southern</t>
  </si>
  <si>
    <t>England</t>
  </si>
  <si>
    <t>Consumer price deflators 1630-1913</t>
  </si>
  <si>
    <t>ANNUAL</t>
  </si>
  <si>
    <t>Massachusetts</t>
  </si>
  <si>
    <t>5-YEAR AVERAGES, 1632-1894</t>
  </si>
  <si>
    <t>Allen, Robert C., Jean-Pascal Bassino, Debin Ma, Christine Moll-Murata, and Jan Luiten van Zanden. 2010. ÒWages, Prices, and Living Standards in China, 1739-1925: in comparison with Europe, Japan, and IndiaÓ Economic History Review 64, S1 (January): 8-38.</t>
  </si>
  <si>
    <t>For London:</t>
  </si>
  <si>
    <r>
      <t xml:space="preserve">American ones underly Allen et al. </t>
    </r>
    <r>
      <rPr>
        <i/>
        <sz val="12"/>
        <rFont val="Arial"/>
      </rPr>
      <t>JEH</t>
    </r>
    <r>
      <rPr>
        <sz val="12"/>
        <rFont val="Arial"/>
      </rPr>
      <t xml:space="preserve"> Dec. 2012; "London &amp; Southern England" one underlies Allen et al. </t>
    </r>
    <r>
      <rPr>
        <i/>
        <sz val="12"/>
        <rFont val="Arial"/>
      </rPr>
      <t>EcHR</t>
    </r>
    <r>
      <rPr>
        <sz val="12"/>
        <rFont val="Arial"/>
      </rPr>
      <t xml:space="preserve"> 2011.</t>
    </r>
  </si>
  <si>
    <t>In grams of silver per person-year</t>
  </si>
  <si>
    <t>Grams</t>
  </si>
  <si>
    <t>silver per</t>
  </si>
  <si>
    <t>£ sterling</t>
  </si>
  <si>
    <t>In £ sterling per person year</t>
  </si>
  <si>
    <t>UPDATED</t>
  </si>
  <si>
    <t>London-</t>
  </si>
  <si>
    <t>S. Engl.</t>
  </si>
  <si>
    <t>London</t>
  </si>
  <si>
    <t>£ per year</t>
  </si>
  <si>
    <t>Philly 1856-1860</t>
  </si>
  <si>
    <t>Philly 1866-1870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</si>
</sst>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3" x14ac:knownFonts="1"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sz val="10"/>
      <color rgb="FFFF0000"/>
      <name val="Arial"/>
    </font>
    <font>
      <b/>
      <sz val="16"/>
      <color rgb="FFFF0000"/>
      <name val="Arial"/>
    </font>
    <font>
      <i/>
      <sz val="12"/>
      <name val="Arial"/>
    </font>
    <font>
      <sz val="12"/>
      <color rgb="FFFF0000"/>
      <name val="Arial"/>
    </font>
    <font>
      <b/>
      <sz val="12"/>
      <name val="Arial"/>
    </font>
    <font>
      <sz val="12"/>
      <color theme="1"/>
      <name val="Arial"/>
    </font>
    <font>
      <b/>
      <sz val="10"/>
      <color rgb="FFFF0000"/>
      <name val="Arial"/>
    </font>
    <font>
      <b/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748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7A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7">
    <xf numFmtId="0" fontId="0" fillId="0" borderId="0">
      <alignment vertical="top"/>
    </xf>
    <xf numFmtId="2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</cellStyleXfs>
  <cellXfs count="29">
    <xf numFmtId="0" fontId="0" fillId="0" borderId="0" xfId="0" applyAlignment="1"/>
    <xf numFmtId="164" fontId="0" fillId="0" borderId="0" xfId="0" applyNumberFormat="1" applyAlignment="1"/>
    <xf numFmtId="164" fontId="4" fillId="0" borderId="0" xfId="0" applyNumberFormat="1" applyFont="1" applyAlignment="1"/>
    <xf numFmtId="0" fontId="4" fillId="0" borderId="0" xfId="0" applyFont="1" applyAlignment="1"/>
    <xf numFmtId="2" fontId="4" fillId="0" borderId="0" xfId="0" applyNumberFormat="1" applyFont="1" applyAlignme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Alignment="1"/>
    <xf numFmtId="164" fontId="4" fillId="0" borderId="0" xfId="0" applyNumberFormat="1" applyFont="1" applyFill="1" applyBorder="1" applyAlignment="1" applyProtection="1"/>
    <xf numFmtId="0" fontId="4" fillId="3" borderId="0" xfId="0" applyFont="1" applyFill="1" applyAlignment="1"/>
    <xf numFmtId="164" fontId="4" fillId="0" borderId="1" xfId="0" applyNumberFormat="1" applyFont="1" applyFill="1" applyBorder="1" applyAlignment="1" applyProtection="1"/>
    <xf numFmtId="164" fontId="6" fillId="0" borderId="0" xfId="0" applyNumberFormat="1" applyFont="1" applyAlignment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164" fontId="9" fillId="4" borderId="0" xfId="0" applyNumberFormat="1" applyFont="1" applyFill="1" applyAlignment="1"/>
    <xf numFmtId="2" fontId="10" fillId="4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164" fontId="11" fillId="0" borderId="0" xfId="0" applyNumberFormat="1" applyFont="1" applyAlignment="1"/>
    <xf numFmtId="164" fontId="0" fillId="5" borderId="0" xfId="0" applyNumberFormat="1" applyFill="1" applyAlignment="1"/>
    <xf numFmtId="164" fontId="4" fillId="5" borderId="0" xfId="0" applyNumberFormat="1" applyFont="1" applyFill="1" applyAlignment="1"/>
    <xf numFmtId="164" fontId="4" fillId="5" borderId="0" xfId="0" applyNumberFormat="1" applyFont="1" applyFill="1" applyBorder="1" applyAlignment="1" applyProtection="1"/>
    <xf numFmtId="2" fontId="7" fillId="0" borderId="0" xfId="0" applyNumberFormat="1" applyFont="1" applyAlignment="1"/>
    <xf numFmtId="0" fontId="10" fillId="6" borderId="0" xfId="0" applyFont="1" applyFill="1" applyAlignment="1"/>
    <xf numFmtId="0" fontId="12" fillId="6" borderId="0" xfId="0" applyFont="1" applyFill="1" applyAlignment="1"/>
    <xf numFmtId="2" fontId="0" fillId="0" borderId="0" xfId="0" applyNumberFormat="1" applyAlignment="1"/>
    <xf numFmtId="2" fontId="0" fillId="0" borderId="0" xfId="0" applyNumberFormat="1" applyAlignment="1">
      <alignment horizontal="right"/>
    </xf>
  </cellXfs>
  <cellStyles count="217">
    <cellStyle name="Comma0" xfId="3"/>
    <cellStyle name="Currency0" xfId="4"/>
    <cellStyle name="Date" xfId="2"/>
    <cellStyle name="Fixed" xfId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'colonial CPI convergence'!$C$9</c:f>
              <c:strCache>
                <c:ptCount val="1"/>
                <c:pt idx="0">
                  <c:v>Phila</c:v>
                </c:pt>
              </c:strCache>
            </c:strRef>
          </c:tx>
          <c:spPr>
            <a:ln w="15875"/>
          </c:spPr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'colonial CPI convergence'!$B$10:$B$123</c:f>
              <c:numCache>
                <c:formatCode>General</c:formatCode>
                <c:ptCount val="114"/>
                <c:pt idx="0">
                  <c:v>1662.0</c:v>
                </c:pt>
                <c:pt idx="1">
                  <c:v>1663.0</c:v>
                </c:pt>
                <c:pt idx="2">
                  <c:v>1664.0</c:v>
                </c:pt>
                <c:pt idx="3">
                  <c:v>1665.0</c:v>
                </c:pt>
                <c:pt idx="4">
                  <c:v>1666.0</c:v>
                </c:pt>
                <c:pt idx="5">
                  <c:v>1667.0</c:v>
                </c:pt>
                <c:pt idx="6">
                  <c:v>1668.0</c:v>
                </c:pt>
                <c:pt idx="7">
                  <c:v>1669.0</c:v>
                </c:pt>
                <c:pt idx="8">
                  <c:v>1670.0</c:v>
                </c:pt>
                <c:pt idx="9">
                  <c:v>1671.0</c:v>
                </c:pt>
                <c:pt idx="10">
                  <c:v>1672.0</c:v>
                </c:pt>
                <c:pt idx="11">
                  <c:v>1673.0</c:v>
                </c:pt>
                <c:pt idx="12">
                  <c:v>1674.0</c:v>
                </c:pt>
                <c:pt idx="13">
                  <c:v>1675.0</c:v>
                </c:pt>
                <c:pt idx="14">
                  <c:v>1676.0</c:v>
                </c:pt>
                <c:pt idx="15">
                  <c:v>1677.0</c:v>
                </c:pt>
                <c:pt idx="16">
                  <c:v>1678.0</c:v>
                </c:pt>
                <c:pt idx="17">
                  <c:v>1679.0</c:v>
                </c:pt>
                <c:pt idx="18">
                  <c:v>1680.0</c:v>
                </c:pt>
                <c:pt idx="19">
                  <c:v>1681.0</c:v>
                </c:pt>
                <c:pt idx="20">
                  <c:v>1682.0</c:v>
                </c:pt>
                <c:pt idx="21">
                  <c:v>1683.0</c:v>
                </c:pt>
                <c:pt idx="22">
                  <c:v>1684.0</c:v>
                </c:pt>
                <c:pt idx="23">
                  <c:v>1685.0</c:v>
                </c:pt>
                <c:pt idx="24">
                  <c:v>1686.0</c:v>
                </c:pt>
                <c:pt idx="25">
                  <c:v>1687.0</c:v>
                </c:pt>
                <c:pt idx="26">
                  <c:v>1688.0</c:v>
                </c:pt>
                <c:pt idx="27">
                  <c:v>1689.0</c:v>
                </c:pt>
                <c:pt idx="28">
                  <c:v>1690.0</c:v>
                </c:pt>
                <c:pt idx="29">
                  <c:v>1691.0</c:v>
                </c:pt>
                <c:pt idx="30">
                  <c:v>1692.0</c:v>
                </c:pt>
                <c:pt idx="31">
                  <c:v>1693.0</c:v>
                </c:pt>
                <c:pt idx="32">
                  <c:v>1694.0</c:v>
                </c:pt>
                <c:pt idx="33">
                  <c:v>1695.0</c:v>
                </c:pt>
                <c:pt idx="34">
                  <c:v>1696.0</c:v>
                </c:pt>
                <c:pt idx="35">
                  <c:v>1697.0</c:v>
                </c:pt>
                <c:pt idx="36">
                  <c:v>1698.0</c:v>
                </c:pt>
                <c:pt idx="37">
                  <c:v>1699.0</c:v>
                </c:pt>
                <c:pt idx="38">
                  <c:v>1700.0</c:v>
                </c:pt>
                <c:pt idx="39">
                  <c:v>1701.0</c:v>
                </c:pt>
                <c:pt idx="40">
                  <c:v>1702.0</c:v>
                </c:pt>
                <c:pt idx="41">
                  <c:v>1703.0</c:v>
                </c:pt>
                <c:pt idx="42">
                  <c:v>1704.0</c:v>
                </c:pt>
                <c:pt idx="43">
                  <c:v>1705.0</c:v>
                </c:pt>
                <c:pt idx="44">
                  <c:v>1706.0</c:v>
                </c:pt>
                <c:pt idx="45">
                  <c:v>1707.0</c:v>
                </c:pt>
                <c:pt idx="46">
                  <c:v>1708.0</c:v>
                </c:pt>
                <c:pt idx="47">
                  <c:v>1709.0</c:v>
                </c:pt>
                <c:pt idx="48">
                  <c:v>1710.0</c:v>
                </c:pt>
                <c:pt idx="49">
                  <c:v>1711.0</c:v>
                </c:pt>
                <c:pt idx="50">
                  <c:v>1712.0</c:v>
                </c:pt>
                <c:pt idx="51">
                  <c:v>1713.0</c:v>
                </c:pt>
                <c:pt idx="52">
                  <c:v>1714.0</c:v>
                </c:pt>
                <c:pt idx="53">
                  <c:v>1715.0</c:v>
                </c:pt>
                <c:pt idx="54">
                  <c:v>1716.0</c:v>
                </c:pt>
                <c:pt idx="55">
                  <c:v>1717.0</c:v>
                </c:pt>
                <c:pt idx="56">
                  <c:v>1718.0</c:v>
                </c:pt>
                <c:pt idx="57">
                  <c:v>1719.0</c:v>
                </c:pt>
                <c:pt idx="58">
                  <c:v>1720.0</c:v>
                </c:pt>
                <c:pt idx="59">
                  <c:v>1721.0</c:v>
                </c:pt>
                <c:pt idx="60">
                  <c:v>1722.0</c:v>
                </c:pt>
                <c:pt idx="61">
                  <c:v>1723.0</c:v>
                </c:pt>
                <c:pt idx="62">
                  <c:v>1724.0</c:v>
                </c:pt>
                <c:pt idx="63">
                  <c:v>1725.0</c:v>
                </c:pt>
                <c:pt idx="64">
                  <c:v>1726.0</c:v>
                </c:pt>
                <c:pt idx="65">
                  <c:v>1727.0</c:v>
                </c:pt>
                <c:pt idx="66">
                  <c:v>1728.0</c:v>
                </c:pt>
                <c:pt idx="67">
                  <c:v>1729.0</c:v>
                </c:pt>
                <c:pt idx="68">
                  <c:v>1730.0</c:v>
                </c:pt>
                <c:pt idx="69">
                  <c:v>1731.0</c:v>
                </c:pt>
                <c:pt idx="70">
                  <c:v>1732.0</c:v>
                </c:pt>
                <c:pt idx="71">
                  <c:v>1733.0</c:v>
                </c:pt>
                <c:pt idx="72">
                  <c:v>1734.0</c:v>
                </c:pt>
                <c:pt idx="73">
                  <c:v>1735.0</c:v>
                </c:pt>
                <c:pt idx="74">
                  <c:v>1736.0</c:v>
                </c:pt>
                <c:pt idx="75">
                  <c:v>1737.0</c:v>
                </c:pt>
                <c:pt idx="76">
                  <c:v>1738.0</c:v>
                </c:pt>
                <c:pt idx="77">
                  <c:v>1739.0</c:v>
                </c:pt>
                <c:pt idx="78">
                  <c:v>1740.0</c:v>
                </c:pt>
                <c:pt idx="79">
                  <c:v>1741.0</c:v>
                </c:pt>
                <c:pt idx="80">
                  <c:v>1742.0</c:v>
                </c:pt>
                <c:pt idx="81">
                  <c:v>1743.0</c:v>
                </c:pt>
                <c:pt idx="82">
                  <c:v>1744.0</c:v>
                </c:pt>
                <c:pt idx="83">
                  <c:v>1745.0</c:v>
                </c:pt>
                <c:pt idx="84">
                  <c:v>1746.0</c:v>
                </c:pt>
                <c:pt idx="85">
                  <c:v>1747.0</c:v>
                </c:pt>
                <c:pt idx="86">
                  <c:v>1748.0</c:v>
                </c:pt>
                <c:pt idx="87">
                  <c:v>1749.0</c:v>
                </c:pt>
                <c:pt idx="88">
                  <c:v>1750.0</c:v>
                </c:pt>
                <c:pt idx="89">
                  <c:v>1751.0</c:v>
                </c:pt>
                <c:pt idx="90">
                  <c:v>1752.0</c:v>
                </c:pt>
                <c:pt idx="91">
                  <c:v>1753.0</c:v>
                </c:pt>
                <c:pt idx="92">
                  <c:v>1754.0</c:v>
                </c:pt>
                <c:pt idx="93">
                  <c:v>1755.0</c:v>
                </c:pt>
                <c:pt idx="94">
                  <c:v>1756.0</c:v>
                </c:pt>
                <c:pt idx="95">
                  <c:v>1757.0</c:v>
                </c:pt>
                <c:pt idx="96">
                  <c:v>1758.0</c:v>
                </c:pt>
                <c:pt idx="97">
                  <c:v>1759.0</c:v>
                </c:pt>
                <c:pt idx="98">
                  <c:v>1760.0</c:v>
                </c:pt>
                <c:pt idx="99">
                  <c:v>1761.0</c:v>
                </c:pt>
                <c:pt idx="100">
                  <c:v>1762.0</c:v>
                </c:pt>
                <c:pt idx="101">
                  <c:v>1763.0</c:v>
                </c:pt>
                <c:pt idx="102">
                  <c:v>1764.0</c:v>
                </c:pt>
                <c:pt idx="103">
                  <c:v>1765.0</c:v>
                </c:pt>
                <c:pt idx="104">
                  <c:v>1766.0</c:v>
                </c:pt>
                <c:pt idx="105">
                  <c:v>1767.0</c:v>
                </c:pt>
                <c:pt idx="106">
                  <c:v>1768.0</c:v>
                </c:pt>
                <c:pt idx="107">
                  <c:v>1769.0</c:v>
                </c:pt>
                <c:pt idx="108">
                  <c:v>1770.0</c:v>
                </c:pt>
                <c:pt idx="109">
                  <c:v>1771.0</c:v>
                </c:pt>
                <c:pt idx="110">
                  <c:v>1772.0</c:v>
                </c:pt>
                <c:pt idx="111">
                  <c:v>1773.0</c:v>
                </c:pt>
                <c:pt idx="112">
                  <c:v>1774.0</c:v>
                </c:pt>
                <c:pt idx="113">
                  <c:v>1775.0</c:v>
                </c:pt>
              </c:numCache>
            </c:numRef>
          </c:xVal>
          <c:yVal>
            <c:numRef>
              <c:f>'colonial CPI convergence'!$C$10:$C$123</c:f>
              <c:numCache>
                <c:formatCode>0.00</c:formatCode>
                <c:ptCount val="114"/>
                <c:pt idx="58">
                  <c:v>0.914729736694031</c:v>
                </c:pt>
                <c:pt idx="59">
                  <c:v>1.288205200869476</c:v>
                </c:pt>
                <c:pt idx="60">
                  <c:v>1.000547398478343</c:v>
                </c:pt>
                <c:pt idx="61">
                  <c:v>1.020374102603921</c:v>
                </c:pt>
                <c:pt idx="62">
                  <c:v>1.264495887085415</c:v>
                </c:pt>
                <c:pt idx="63">
                  <c:v>1.113702403857768</c:v>
                </c:pt>
                <c:pt idx="64">
                  <c:v>1.111327018487084</c:v>
                </c:pt>
                <c:pt idx="65">
                  <c:v>1.208074556941861</c:v>
                </c:pt>
                <c:pt idx="66">
                  <c:v>0.968015815529198</c:v>
                </c:pt>
                <c:pt idx="67">
                  <c:v>0.911917561808932</c:v>
                </c:pt>
                <c:pt idx="68">
                  <c:v>0.910020736700187</c:v>
                </c:pt>
                <c:pt idx="69">
                  <c:v>0.865790863768655</c:v>
                </c:pt>
                <c:pt idx="70">
                  <c:v>0.805538452613631</c:v>
                </c:pt>
                <c:pt idx="71">
                  <c:v>0.844349746962881</c:v>
                </c:pt>
                <c:pt idx="72">
                  <c:v>0.915817488177453</c:v>
                </c:pt>
                <c:pt idx="73">
                  <c:v>0.864398702654039</c:v>
                </c:pt>
                <c:pt idx="74">
                  <c:v>0.945493397814568</c:v>
                </c:pt>
                <c:pt idx="75">
                  <c:v>0.851533879060834</c:v>
                </c:pt>
                <c:pt idx="76">
                  <c:v>1.017027215940896</c:v>
                </c:pt>
                <c:pt idx="77">
                  <c:v>0.789009976002784</c:v>
                </c:pt>
                <c:pt idx="78">
                  <c:v>0.913615757319767</c:v>
                </c:pt>
                <c:pt idx="79">
                  <c:v>1.197721381603392</c:v>
                </c:pt>
                <c:pt idx="80">
                  <c:v>1.126274444067868</c:v>
                </c:pt>
                <c:pt idx="81">
                  <c:v>1.039737019380743</c:v>
                </c:pt>
                <c:pt idx="82">
                  <c:v>0.858846062326557</c:v>
                </c:pt>
                <c:pt idx="83">
                  <c:v>0.709504525132629</c:v>
                </c:pt>
                <c:pt idx="84">
                  <c:v>0.826532360167345</c:v>
                </c:pt>
                <c:pt idx="85">
                  <c:v>0.7417071205737</c:v>
                </c:pt>
                <c:pt idx="86">
                  <c:v>0.67570261174249</c:v>
                </c:pt>
                <c:pt idx="87">
                  <c:v>0.813350316251231</c:v>
                </c:pt>
                <c:pt idx="88">
                  <c:v>0.815763143708321</c:v>
                </c:pt>
                <c:pt idx="89">
                  <c:v>1.130577797459224</c:v>
                </c:pt>
                <c:pt idx="90">
                  <c:v>0.751226536423533</c:v>
                </c:pt>
                <c:pt idx="91">
                  <c:v>0.744240943027888</c:v>
                </c:pt>
                <c:pt idx="92">
                  <c:v>0.741294192219871</c:v>
                </c:pt>
                <c:pt idx="93">
                  <c:v>0.538541082267721</c:v>
                </c:pt>
                <c:pt idx="94">
                  <c:v>0.739009875341931</c:v>
                </c:pt>
                <c:pt idx="95">
                  <c:v>0.436622778814879</c:v>
                </c:pt>
                <c:pt idx="96">
                  <c:v>0.48096766434454</c:v>
                </c:pt>
                <c:pt idx="97">
                  <c:v>1.147004538019305</c:v>
                </c:pt>
                <c:pt idx="98">
                  <c:v>0.879087976042856</c:v>
                </c:pt>
                <c:pt idx="99">
                  <c:v>1.237150045148509</c:v>
                </c:pt>
                <c:pt idx="100">
                  <c:v>0.918566560712917</c:v>
                </c:pt>
                <c:pt idx="101">
                  <c:v>0.991732112975735</c:v>
                </c:pt>
                <c:pt idx="102">
                  <c:v>0.868232288155923</c:v>
                </c:pt>
                <c:pt idx="103">
                  <c:v>1.495843942034371</c:v>
                </c:pt>
                <c:pt idx="104">
                  <c:v>1.030485905801487</c:v>
                </c:pt>
                <c:pt idx="105">
                  <c:v>0.947456692824347</c:v>
                </c:pt>
                <c:pt idx="106">
                  <c:v>0.984921076346465</c:v>
                </c:pt>
                <c:pt idx="107">
                  <c:v>1.000152152093206</c:v>
                </c:pt>
                <c:pt idx="108">
                  <c:v>1.127890679852242</c:v>
                </c:pt>
                <c:pt idx="109">
                  <c:v>1.003265602389416</c:v>
                </c:pt>
                <c:pt idx="110">
                  <c:v>1.280568962050655</c:v>
                </c:pt>
                <c:pt idx="111">
                  <c:v>0.979595908010923</c:v>
                </c:pt>
                <c:pt idx="112">
                  <c:v>0.845527057592627</c:v>
                </c:pt>
                <c:pt idx="113">
                  <c:v>1.043440006406627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'colonial CPI convergence'!$D$9</c:f>
              <c:strCache>
                <c:ptCount val="1"/>
                <c:pt idx="0">
                  <c:v>Chesapeake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'colonial CPI convergence'!$B$10:$B$123</c:f>
              <c:numCache>
                <c:formatCode>General</c:formatCode>
                <c:ptCount val="114"/>
                <c:pt idx="0">
                  <c:v>1662.0</c:v>
                </c:pt>
                <c:pt idx="1">
                  <c:v>1663.0</c:v>
                </c:pt>
                <c:pt idx="2">
                  <c:v>1664.0</c:v>
                </c:pt>
                <c:pt idx="3">
                  <c:v>1665.0</c:v>
                </c:pt>
                <c:pt idx="4">
                  <c:v>1666.0</c:v>
                </c:pt>
                <c:pt idx="5">
                  <c:v>1667.0</c:v>
                </c:pt>
                <c:pt idx="6">
                  <c:v>1668.0</c:v>
                </c:pt>
                <c:pt idx="7">
                  <c:v>1669.0</c:v>
                </c:pt>
                <c:pt idx="8">
                  <c:v>1670.0</c:v>
                </c:pt>
                <c:pt idx="9">
                  <c:v>1671.0</c:v>
                </c:pt>
                <c:pt idx="10">
                  <c:v>1672.0</c:v>
                </c:pt>
                <c:pt idx="11">
                  <c:v>1673.0</c:v>
                </c:pt>
                <c:pt idx="12">
                  <c:v>1674.0</c:v>
                </c:pt>
                <c:pt idx="13">
                  <c:v>1675.0</c:v>
                </c:pt>
                <c:pt idx="14">
                  <c:v>1676.0</c:v>
                </c:pt>
                <c:pt idx="15">
                  <c:v>1677.0</c:v>
                </c:pt>
                <c:pt idx="16">
                  <c:v>1678.0</c:v>
                </c:pt>
                <c:pt idx="17">
                  <c:v>1679.0</c:v>
                </c:pt>
                <c:pt idx="18">
                  <c:v>1680.0</c:v>
                </c:pt>
                <c:pt idx="19">
                  <c:v>1681.0</c:v>
                </c:pt>
                <c:pt idx="20">
                  <c:v>1682.0</c:v>
                </c:pt>
                <c:pt idx="21">
                  <c:v>1683.0</c:v>
                </c:pt>
                <c:pt idx="22">
                  <c:v>1684.0</c:v>
                </c:pt>
                <c:pt idx="23">
                  <c:v>1685.0</c:v>
                </c:pt>
                <c:pt idx="24">
                  <c:v>1686.0</c:v>
                </c:pt>
                <c:pt idx="25">
                  <c:v>1687.0</c:v>
                </c:pt>
                <c:pt idx="26">
                  <c:v>1688.0</c:v>
                </c:pt>
                <c:pt idx="27">
                  <c:v>1689.0</c:v>
                </c:pt>
                <c:pt idx="28">
                  <c:v>1690.0</c:v>
                </c:pt>
                <c:pt idx="29">
                  <c:v>1691.0</c:v>
                </c:pt>
                <c:pt idx="30">
                  <c:v>1692.0</c:v>
                </c:pt>
                <c:pt idx="31">
                  <c:v>1693.0</c:v>
                </c:pt>
                <c:pt idx="32">
                  <c:v>1694.0</c:v>
                </c:pt>
                <c:pt idx="33">
                  <c:v>1695.0</c:v>
                </c:pt>
                <c:pt idx="34">
                  <c:v>1696.0</c:v>
                </c:pt>
                <c:pt idx="35">
                  <c:v>1697.0</c:v>
                </c:pt>
                <c:pt idx="36">
                  <c:v>1698.0</c:v>
                </c:pt>
                <c:pt idx="37">
                  <c:v>1699.0</c:v>
                </c:pt>
                <c:pt idx="38">
                  <c:v>1700.0</c:v>
                </c:pt>
                <c:pt idx="39">
                  <c:v>1701.0</c:v>
                </c:pt>
                <c:pt idx="40">
                  <c:v>1702.0</c:v>
                </c:pt>
                <c:pt idx="41">
                  <c:v>1703.0</c:v>
                </c:pt>
                <c:pt idx="42">
                  <c:v>1704.0</c:v>
                </c:pt>
                <c:pt idx="43">
                  <c:v>1705.0</c:v>
                </c:pt>
                <c:pt idx="44">
                  <c:v>1706.0</c:v>
                </c:pt>
                <c:pt idx="45">
                  <c:v>1707.0</c:v>
                </c:pt>
                <c:pt idx="46">
                  <c:v>1708.0</c:v>
                </c:pt>
                <c:pt idx="47">
                  <c:v>1709.0</c:v>
                </c:pt>
                <c:pt idx="48">
                  <c:v>1710.0</c:v>
                </c:pt>
                <c:pt idx="49">
                  <c:v>1711.0</c:v>
                </c:pt>
                <c:pt idx="50">
                  <c:v>1712.0</c:v>
                </c:pt>
                <c:pt idx="51">
                  <c:v>1713.0</c:v>
                </c:pt>
                <c:pt idx="52">
                  <c:v>1714.0</c:v>
                </c:pt>
                <c:pt idx="53">
                  <c:v>1715.0</c:v>
                </c:pt>
                <c:pt idx="54">
                  <c:v>1716.0</c:v>
                </c:pt>
                <c:pt idx="55">
                  <c:v>1717.0</c:v>
                </c:pt>
                <c:pt idx="56">
                  <c:v>1718.0</c:v>
                </c:pt>
                <c:pt idx="57">
                  <c:v>1719.0</c:v>
                </c:pt>
                <c:pt idx="58">
                  <c:v>1720.0</c:v>
                </c:pt>
                <c:pt idx="59">
                  <c:v>1721.0</c:v>
                </c:pt>
                <c:pt idx="60">
                  <c:v>1722.0</c:v>
                </c:pt>
                <c:pt idx="61">
                  <c:v>1723.0</c:v>
                </c:pt>
                <c:pt idx="62">
                  <c:v>1724.0</c:v>
                </c:pt>
                <c:pt idx="63">
                  <c:v>1725.0</c:v>
                </c:pt>
                <c:pt idx="64">
                  <c:v>1726.0</c:v>
                </c:pt>
                <c:pt idx="65">
                  <c:v>1727.0</c:v>
                </c:pt>
                <c:pt idx="66">
                  <c:v>1728.0</c:v>
                </c:pt>
                <c:pt idx="67">
                  <c:v>1729.0</c:v>
                </c:pt>
                <c:pt idx="68">
                  <c:v>1730.0</c:v>
                </c:pt>
                <c:pt idx="69">
                  <c:v>1731.0</c:v>
                </c:pt>
                <c:pt idx="70">
                  <c:v>1732.0</c:v>
                </c:pt>
                <c:pt idx="71">
                  <c:v>1733.0</c:v>
                </c:pt>
                <c:pt idx="72">
                  <c:v>1734.0</c:v>
                </c:pt>
                <c:pt idx="73">
                  <c:v>1735.0</c:v>
                </c:pt>
                <c:pt idx="74">
                  <c:v>1736.0</c:v>
                </c:pt>
                <c:pt idx="75">
                  <c:v>1737.0</c:v>
                </c:pt>
                <c:pt idx="76">
                  <c:v>1738.0</c:v>
                </c:pt>
                <c:pt idx="77">
                  <c:v>1739.0</c:v>
                </c:pt>
                <c:pt idx="78">
                  <c:v>1740.0</c:v>
                </c:pt>
                <c:pt idx="79">
                  <c:v>1741.0</c:v>
                </c:pt>
                <c:pt idx="80">
                  <c:v>1742.0</c:v>
                </c:pt>
                <c:pt idx="81">
                  <c:v>1743.0</c:v>
                </c:pt>
                <c:pt idx="82">
                  <c:v>1744.0</c:v>
                </c:pt>
                <c:pt idx="83">
                  <c:v>1745.0</c:v>
                </c:pt>
                <c:pt idx="84">
                  <c:v>1746.0</c:v>
                </c:pt>
                <c:pt idx="85">
                  <c:v>1747.0</c:v>
                </c:pt>
                <c:pt idx="86">
                  <c:v>1748.0</c:v>
                </c:pt>
                <c:pt idx="87">
                  <c:v>1749.0</c:v>
                </c:pt>
                <c:pt idx="88">
                  <c:v>1750.0</c:v>
                </c:pt>
                <c:pt idx="89">
                  <c:v>1751.0</c:v>
                </c:pt>
                <c:pt idx="90">
                  <c:v>1752.0</c:v>
                </c:pt>
                <c:pt idx="91">
                  <c:v>1753.0</c:v>
                </c:pt>
                <c:pt idx="92">
                  <c:v>1754.0</c:v>
                </c:pt>
                <c:pt idx="93">
                  <c:v>1755.0</c:v>
                </c:pt>
                <c:pt idx="94">
                  <c:v>1756.0</c:v>
                </c:pt>
                <c:pt idx="95">
                  <c:v>1757.0</c:v>
                </c:pt>
                <c:pt idx="96">
                  <c:v>1758.0</c:v>
                </c:pt>
                <c:pt idx="97">
                  <c:v>1759.0</c:v>
                </c:pt>
                <c:pt idx="98">
                  <c:v>1760.0</c:v>
                </c:pt>
                <c:pt idx="99">
                  <c:v>1761.0</c:v>
                </c:pt>
                <c:pt idx="100">
                  <c:v>1762.0</c:v>
                </c:pt>
                <c:pt idx="101">
                  <c:v>1763.0</c:v>
                </c:pt>
                <c:pt idx="102">
                  <c:v>1764.0</c:v>
                </c:pt>
                <c:pt idx="103">
                  <c:v>1765.0</c:v>
                </c:pt>
                <c:pt idx="104">
                  <c:v>1766.0</c:v>
                </c:pt>
                <c:pt idx="105">
                  <c:v>1767.0</c:v>
                </c:pt>
                <c:pt idx="106">
                  <c:v>1768.0</c:v>
                </c:pt>
                <c:pt idx="107">
                  <c:v>1769.0</c:v>
                </c:pt>
                <c:pt idx="108">
                  <c:v>1770.0</c:v>
                </c:pt>
                <c:pt idx="109">
                  <c:v>1771.0</c:v>
                </c:pt>
                <c:pt idx="110">
                  <c:v>1772.0</c:v>
                </c:pt>
                <c:pt idx="111">
                  <c:v>1773.0</c:v>
                </c:pt>
                <c:pt idx="112">
                  <c:v>1774.0</c:v>
                </c:pt>
                <c:pt idx="113">
                  <c:v>1775.0</c:v>
                </c:pt>
              </c:numCache>
            </c:numRef>
          </c:xVal>
          <c:yVal>
            <c:numRef>
              <c:f>'colonial CPI convergence'!$D$10:$D$123</c:f>
              <c:numCache>
                <c:formatCode>0.00</c:formatCode>
                <c:ptCount val="114"/>
                <c:pt idx="0">
                  <c:v>0.709255120145447</c:v>
                </c:pt>
                <c:pt idx="1">
                  <c:v>0.659482830642337</c:v>
                </c:pt>
                <c:pt idx="2">
                  <c:v>0.606149965233346</c:v>
                </c:pt>
                <c:pt idx="3">
                  <c:v>0.520369275779053</c:v>
                </c:pt>
                <c:pt idx="4">
                  <c:v>0.467065259971362</c:v>
                </c:pt>
                <c:pt idx="5">
                  <c:v>0.506047066149863</c:v>
                </c:pt>
                <c:pt idx="6">
                  <c:v>0.628813694205095</c:v>
                </c:pt>
                <c:pt idx="7">
                  <c:v>0.593299231032158</c:v>
                </c:pt>
                <c:pt idx="8">
                  <c:v>0.595534645038168</c:v>
                </c:pt>
                <c:pt idx="9">
                  <c:v>0.599391020435137</c:v>
                </c:pt>
                <c:pt idx="10">
                  <c:v>0.606807464919289</c:v>
                </c:pt>
                <c:pt idx="11">
                  <c:v>0.627160296290919</c:v>
                </c:pt>
                <c:pt idx="12">
                  <c:v>0.663119108708738</c:v>
                </c:pt>
                <c:pt idx="13">
                  <c:v>0.556689142821623</c:v>
                </c:pt>
                <c:pt idx="14">
                  <c:v>0.588669520573675</c:v>
                </c:pt>
                <c:pt idx="15">
                  <c:v>0.67484975009691</c:v>
                </c:pt>
                <c:pt idx="16">
                  <c:v>0.819799165969238</c:v>
                </c:pt>
                <c:pt idx="17">
                  <c:v>0.713721340870836</c:v>
                </c:pt>
                <c:pt idx="18">
                  <c:v>0.626350481979122</c:v>
                </c:pt>
                <c:pt idx="19">
                  <c:v>0.576569877904433</c:v>
                </c:pt>
                <c:pt idx="20">
                  <c:v>0.590503058184924</c:v>
                </c:pt>
                <c:pt idx="21">
                  <c:v>0.606513474726579</c:v>
                </c:pt>
                <c:pt idx="22">
                  <c:v>0.609481374636156</c:v>
                </c:pt>
                <c:pt idx="23">
                  <c:v>0.68227469978225</c:v>
                </c:pt>
                <c:pt idx="24">
                  <c:v>0.637699124227873</c:v>
                </c:pt>
                <c:pt idx="25">
                  <c:v>0.808543338842635</c:v>
                </c:pt>
                <c:pt idx="26">
                  <c:v>0.725353633879991</c:v>
                </c:pt>
                <c:pt idx="27">
                  <c:v>0.697368801213164</c:v>
                </c:pt>
                <c:pt idx="28">
                  <c:v>0.634567705864906</c:v>
                </c:pt>
                <c:pt idx="29">
                  <c:v>0.773706234235989</c:v>
                </c:pt>
                <c:pt idx="30">
                  <c:v>0.743441071699379</c:v>
                </c:pt>
                <c:pt idx="31">
                  <c:v>0.872018909284509</c:v>
                </c:pt>
                <c:pt idx="32">
                  <c:v>0.665256533306125</c:v>
                </c:pt>
                <c:pt idx="33">
                  <c:v>0.87647491635921</c:v>
                </c:pt>
                <c:pt idx="34">
                  <c:v>0.865951647480637</c:v>
                </c:pt>
                <c:pt idx="35">
                  <c:v>0.930699925560295</c:v>
                </c:pt>
                <c:pt idx="36">
                  <c:v>0.954514169901032</c:v>
                </c:pt>
                <c:pt idx="37">
                  <c:v>0.850539090832229</c:v>
                </c:pt>
                <c:pt idx="38">
                  <c:v>0.901568541828811</c:v>
                </c:pt>
                <c:pt idx="39">
                  <c:v>0.890518032589762</c:v>
                </c:pt>
                <c:pt idx="40">
                  <c:v>0.986410822749722</c:v>
                </c:pt>
                <c:pt idx="41">
                  <c:v>0.964996114083808</c:v>
                </c:pt>
                <c:pt idx="42">
                  <c:v>1.021206789039581</c:v>
                </c:pt>
                <c:pt idx="43">
                  <c:v>0.880486935346279</c:v>
                </c:pt>
                <c:pt idx="44">
                  <c:v>0.883066856628135</c:v>
                </c:pt>
                <c:pt idx="45">
                  <c:v>0.81246189830042</c:v>
                </c:pt>
                <c:pt idx="46">
                  <c:v>0.995174009087593</c:v>
                </c:pt>
                <c:pt idx="47">
                  <c:v>0.979388340536184</c:v>
                </c:pt>
                <c:pt idx="48">
                  <c:v>0.923585296091015</c:v>
                </c:pt>
                <c:pt idx="49">
                  <c:v>0.594478344906173</c:v>
                </c:pt>
                <c:pt idx="50">
                  <c:v>0.485621118402366</c:v>
                </c:pt>
                <c:pt idx="51">
                  <c:v>0.646867298542769</c:v>
                </c:pt>
                <c:pt idx="52">
                  <c:v>0.769966863743869</c:v>
                </c:pt>
                <c:pt idx="53">
                  <c:v>0.788110531087911</c:v>
                </c:pt>
                <c:pt idx="54">
                  <c:v>0.914430135715795</c:v>
                </c:pt>
                <c:pt idx="55">
                  <c:v>0.93421229957319</c:v>
                </c:pt>
                <c:pt idx="56">
                  <c:v>0.900939317231216</c:v>
                </c:pt>
                <c:pt idx="57">
                  <c:v>0.823732279758497</c:v>
                </c:pt>
                <c:pt idx="58">
                  <c:v>0.863020084135871</c:v>
                </c:pt>
                <c:pt idx="59">
                  <c:v>1.224016937790402</c:v>
                </c:pt>
                <c:pt idx="60">
                  <c:v>0.894588985913435</c:v>
                </c:pt>
                <c:pt idx="61">
                  <c:v>0.95092704234365</c:v>
                </c:pt>
                <c:pt idx="62">
                  <c:v>1.030912308925203</c:v>
                </c:pt>
                <c:pt idx="63">
                  <c:v>0.952602311601389</c:v>
                </c:pt>
                <c:pt idx="64">
                  <c:v>1.07424498187359</c:v>
                </c:pt>
                <c:pt idx="65">
                  <c:v>1.081347610599648</c:v>
                </c:pt>
                <c:pt idx="66">
                  <c:v>0.817608975134028</c:v>
                </c:pt>
                <c:pt idx="67">
                  <c:v>0.778348814174963</c:v>
                </c:pt>
                <c:pt idx="68">
                  <c:v>0.794699423745427</c:v>
                </c:pt>
                <c:pt idx="69">
                  <c:v>0.782906814496188</c:v>
                </c:pt>
                <c:pt idx="70">
                  <c:v>0.729187549966168</c:v>
                </c:pt>
                <c:pt idx="71">
                  <c:v>0.703122714438913</c:v>
                </c:pt>
                <c:pt idx="72">
                  <c:v>0.828340147687868</c:v>
                </c:pt>
                <c:pt idx="73">
                  <c:v>0.911969005769743</c:v>
                </c:pt>
                <c:pt idx="74">
                  <c:v>0.917163666982274</c:v>
                </c:pt>
                <c:pt idx="75">
                  <c:v>0.806340965343949</c:v>
                </c:pt>
                <c:pt idx="76">
                  <c:v>0.935580138552247</c:v>
                </c:pt>
                <c:pt idx="77">
                  <c:v>0.926362274011786</c:v>
                </c:pt>
                <c:pt idx="78">
                  <c:v>0.973544650721988</c:v>
                </c:pt>
                <c:pt idx="79">
                  <c:v>0.978965984189935</c:v>
                </c:pt>
                <c:pt idx="80">
                  <c:v>1.09253962161029</c:v>
                </c:pt>
                <c:pt idx="81">
                  <c:v>1.039156902092305</c:v>
                </c:pt>
                <c:pt idx="82">
                  <c:v>0.92860286980344</c:v>
                </c:pt>
                <c:pt idx="83">
                  <c:v>0.721561770058217</c:v>
                </c:pt>
                <c:pt idx="84">
                  <c:v>0.796796676824619</c:v>
                </c:pt>
                <c:pt idx="85">
                  <c:v>0.678004003741033</c:v>
                </c:pt>
                <c:pt idx="86">
                  <c:v>0.59814948095829</c:v>
                </c:pt>
                <c:pt idx="87">
                  <c:v>0.882311107200627</c:v>
                </c:pt>
                <c:pt idx="88">
                  <c:v>0.749729086394875</c:v>
                </c:pt>
                <c:pt idx="89">
                  <c:v>1.01452561896397</c:v>
                </c:pt>
                <c:pt idx="90">
                  <c:v>0.586512362780314</c:v>
                </c:pt>
                <c:pt idx="91">
                  <c:v>0.634867070915945</c:v>
                </c:pt>
                <c:pt idx="92">
                  <c:v>0.659285109587398</c:v>
                </c:pt>
                <c:pt idx="93">
                  <c:v>0.480141499394753</c:v>
                </c:pt>
                <c:pt idx="94">
                  <c:v>0.646824797631467</c:v>
                </c:pt>
                <c:pt idx="95">
                  <c:v>0.386135628108686</c:v>
                </c:pt>
                <c:pt idx="96">
                  <c:v>0.440064979355883</c:v>
                </c:pt>
                <c:pt idx="97">
                  <c:v>0.844616223450823</c:v>
                </c:pt>
                <c:pt idx="98">
                  <c:v>0.694782117510657</c:v>
                </c:pt>
                <c:pt idx="99">
                  <c:v>1.104910149397837</c:v>
                </c:pt>
                <c:pt idx="100">
                  <c:v>0.637504152131347</c:v>
                </c:pt>
                <c:pt idx="101">
                  <c:v>0.634597920181278</c:v>
                </c:pt>
                <c:pt idx="102">
                  <c:v>0.619315149282722</c:v>
                </c:pt>
                <c:pt idx="103">
                  <c:v>1.012510201390915</c:v>
                </c:pt>
                <c:pt idx="104">
                  <c:v>0.88606242812448</c:v>
                </c:pt>
                <c:pt idx="105">
                  <c:v>0.910221314251279</c:v>
                </c:pt>
                <c:pt idx="106">
                  <c:v>0.949839449167427</c:v>
                </c:pt>
                <c:pt idx="107">
                  <c:v>0.924820147356942</c:v>
                </c:pt>
                <c:pt idx="108">
                  <c:v>1.000415159096403</c:v>
                </c:pt>
                <c:pt idx="109">
                  <c:v>0.899073385712086</c:v>
                </c:pt>
                <c:pt idx="110">
                  <c:v>1.04104477227288</c:v>
                </c:pt>
                <c:pt idx="111">
                  <c:v>0.817824674866734</c:v>
                </c:pt>
                <c:pt idx="112">
                  <c:v>0.743589195783992</c:v>
                </c:pt>
                <c:pt idx="113">
                  <c:v>0.919242493857654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6933192"/>
        <c:axId val="2056938760"/>
      </c:scatterChart>
      <c:valAx>
        <c:axId val="2056933192"/>
        <c:scaling>
          <c:orientation val="minMax"/>
          <c:max val="1775.0"/>
          <c:min val="1650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6938760"/>
        <c:crosses val="autoZero"/>
        <c:crossBetween val="midCat"/>
        <c:majorUnit val="25.0"/>
        <c:minorUnit val="5.0"/>
      </c:valAx>
      <c:valAx>
        <c:axId val="2056938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6933192"/>
        <c:crossesAt val="1650.0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16927194445522"/>
          <c:y val="0.0283842794759825"/>
          <c:w val="0.877110145714544"/>
          <c:h val="0.896841625691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England vs. colonial CPI'!$G$12</c:f>
              <c:strCache>
                <c:ptCount val="1"/>
                <c:pt idx="0">
                  <c:v>Massachusetts</c:v>
                </c:pt>
              </c:strCache>
            </c:strRef>
          </c:tx>
          <c:spPr>
            <a:ln w="22225">
              <a:noFill/>
            </a:ln>
          </c:spPr>
          <c:marker>
            <c:symbol val="dash"/>
            <c:size val="8"/>
            <c:spPr>
              <a:solidFill>
                <a:schemeClr val="bg1"/>
              </a:solidFill>
              <a:ln w="15875">
                <a:solidFill>
                  <a:srgbClr val="0000FF"/>
                </a:solidFill>
              </a:ln>
            </c:spPr>
          </c:marker>
          <c:xVal>
            <c:numRef>
              <c:f>'graph England vs. colonial CPI'!$F$13:$F$275</c:f>
              <c:numCache>
                <c:formatCode>General</c:formatCode>
                <c:ptCount val="263"/>
                <c:pt idx="0">
                  <c:v>1632.0</c:v>
                </c:pt>
                <c:pt idx="1">
                  <c:v>1633.0</c:v>
                </c:pt>
                <c:pt idx="2">
                  <c:v>1634.0</c:v>
                </c:pt>
                <c:pt idx="3">
                  <c:v>1635.0</c:v>
                </c:pt>
                <c:pt idx="4">
                  <c:v>1636.0</c:v>
                </c:pt>
                <c:pt idx="5">
                  <c:v>1637.0</c:v>
                </c:pt>
                <c:pt idx="6">
                  <c:v>1638.0</c:v>
                </c:pt>
                <c:pt idx="7">
                  <c:v>1639.0</c:v>
                </c:pt>
                <c:pt idx="8">
                  <c:v>1640.0</c:v>
                </c:pt>
                <c:pt idx="9">
                  <c:v>1641.0</c:v>
                </c:pt>
                <c:pt idx="10">
                  <c:v>1642.0</c:v>
                </c:pt>
                <c:pt idx="11">
                  <c:v>1643.0</c:v>
                </c:pt>
                <c:pt idx="12">
                  <c:v>1644.0</c:v>
                </c:pt>
                <c:pt idx="13">
                  <c:v>1645.0</c:v>
                </c:pt>
                <c:pt idx="14">
                  <c:v>1646.0</c:v>
                </c:pt>
                <c:pt idx="15">
                  <c:v>1647.0</c:v>
                </c:pt>
                <c:pt idx="16">
                  <c:v>1648.0</c:v>
                </c:pt>
                <c:pt idx="17">
                  <c:v>1649.0</c:v>
                </c:pt>
                <c:pt idx="18">
                  <c:v>1650.0</c:v>
                </c:pt>
                <c:pt idx="19">
                  <c:v>1651.0</c:v>
                </c:pt>
                <c:pt idx="20">
                  <c:v>1652.0</c:v>
                </c:pt>
                <c:pt idx="21">
                  <c:v>1653.0</c:v>
                </c:pt>
                <c:pt idx="22">
                  <c:v>1654.0</c:v>
                </c:pt>
                <c:pt idx="23">
                  <c:v>1655.0</c:v>
                </c:pt>
                <c:pt idx="24">
                  <c:v>1656.0</c:v>
                </c:pt>
                <c:pt idx="25">
                  <c:v>1657.0</c:v>
                </c:pt>
                <c:pt idx="26">
                  <c:v>1658.0</c:v>
                </c:pt>
                <c:pt idx="27">
                  <c:v>1659.0</c:v>
                </c:pt>
                <c:pt idx="28">
                  <c:v>1660.0</c:v>
                </c:pt>
                <c:pt idx="29">
                  <c:v>1661.0</c:v>
                </c:pt>
                <c:pt idx="30">
                  <c:v>1662.0</c:v>
                </c:pt>
                <c:pt idx="31">
                  <c:v>1663.0</c:v>
                </c:pt>
                <c:pt idx="32">
                  <c:v>1664.0</c:v>
                </c:pt>
                <c:pt idx="33">
                  <c:v>1665.0</c:v>
                </c:pt>
                <c:pt idx="34">
                  <c:v>1666.0</c:v>
                </c:pt>
                <c:pt idx="35">
                  <c:v>1667.0</c:v>
                </c:pt>
                <c:pt idx="36">
                  <c:v>1668.0</c:v>
                </c:pt>
                <c:pt idx="37">
                  <c:v>1669.0</c:v>
                </c:pt>
                <c:pt idx="38">
                  <c:v>1670.0</c:v>
                </c:pt>
                <c:pt idx="39">
                  <c:v>1671.0</c:v>
                </c:pt>
                <c:pt idx="40">
                  <c:v>1672.0</c:v>
                </c:pt>
                <c:pt idx="41">
                  <c:v>1673.0</c:v>
                </c:pt>
                <c:pt idx="42">
                  <c:v>1674.0</c:v>
                </c:pt>
                <c:pt idx="43">
                  <c:v>1675.0</c:v>
                </c:pt>
                <c:pt idx="44">
                  <c:v>1676.0</c:v>
                </c:pt>
                <c:pt idx="45">
                  <c:v>1677.0</c:v>
                </c:pt>
                <c:pt idx="46">
                  <c:v>1678.0</c:v>
                </c:pt>
                <c:pt idx="47">
                  <c:v>1679.0</c:v>
                </c:pt>
                <c:pt idx="48">
                  <c:v>1680.0</c:v>
                </c:pt>
                <c:pt idx="49">
                  <c:v>1681.0</c:v>
                </c:pt>
                <c:pt idx="50">
                  <c:v>1682.0</c:v>
                </c:pt>
                <c:pt idx="51">
                  <c:v>1683.0</c:v>
                </c:pt>
                <c:pt idx="52">
                  <c:v>1684.0</c:v>
                </c:pt>
                <c:pt idx="53">
                  <c:v>1685.0</c:v>
                </c:pt>
                <c:pt idx="54">
                  <c:v>1686.0</c:v>
                </c:pt>
                <c:pt idx="55">
                  <c:v>1687.0</c:v>
                </c:pt>
                <c:pt idx="56">
                  <c:v>1688.0</c:v>
                </c:pt>
                <c:pt idx="57">
                  <c:v>1689.0</c:v>
                </c:pt>
                <c:pt idx="58">
                  <c:v>1690.0</c:v>
                </c:pt>
                <c:pt idx="59">
                  <c:v>1691.0</c:v>
                </c:pt>
                <c:pt idx="60">
                  <c:v>1692.0</c:v>
                </c:pt>
                <c:pt idx="61">
                  <c:v>1693.0</c:v>
                </c:pt>
                <c:pt idx="62">
                  <c:v>1694.0</c:v>
                </c:pt>
                <c:pt idx="63">
                  <c:v>1695.0</c:v>
                </c:pt>
                <c:pt idx="64">
                  <c:v>1696.0</c:v>
                </c:pt>
                <c:pt idx="65">
                  <c:v>1697.0</c:v>
                </c:pt>
                <c:pt idx="66">
                  <c:v>1698.0</c:v>
                </c:pt>
                <c:pt idx="67">
                  <c:v>1699.0</c:v>
                </c:pt>
                <c:pt idx="68">
                  <c:v>1700.0</c:v>
                </c:pt>
                <c:pt idx="69">
                  <c:v>1701.0</c:v>
                </c:pt>
                <c:pt idx="70">
                  <c:v>1702.0</c:v>
                </c:pt>
                <c:pt idx="71">
                  <c:v>1703.0</c:v>
                </c:pt>
                <c:pt idx="72">
                  <c:v>1704.0</c:v>
                </c:pt>
                <c:pt idx="73">
                  <c:v>1705.0</c:v>
                </c:pt>
                <c:pt idx="74">
                  <c:v>1706.0</c:v>
                </c:pt>
                <c:pt idx="75">
                  <c:v>1707.0</c:v>
                </c:pt>
                <c:pt idx="76">
                  <c:v>1708.0</c:v>
                </c:pt>
                <c:pt idx="77">
                  <c:v>1709.0</c:v>
                </c:pt>
                <c:pt idx="78">
                  <c:v>1710.0</c:v>
                </c:pt>
                <c:pt idx="79">
                  <c:v>1711.0</c:v>
                </c:pt>
                <c:pt idx="80">
                  <c:v>1712.0</c:v>
                </c:pt>
                <c:pt idx="81">
                  <c:v>1713.0</c:v>
                </c:pt>
                <c:pt idx="82">
                  <c:v>1714.0</c:v>
                </c:pt>
                <c:pt idx="83">
                  <c:v>1715.0</c:v>
                </c:pt>
                <c:pt idx="84">
                  <c:v>1716.0</c:v>
                </c:pt>
                <c:pt idx="85">
                  <c:v>1717.0</c:v>
                </c:pt>
                <c:pt idx="86">
                  <c:v>1718.0</c:v>
                </c:pt>
                <c:pt idx="87">
                  <c:v>1719.0</c:v>
                </c:pt>
                <c:pt idx="88">
                  <c:v>1720.0</c:v>
                </c:pt>
                <c:pt idx="89">
                  <c:v>1721.0</c:v>
                </c:pt>
                <c:pt idx="90">
                  <c:v>1722.0</c:v>
                </c:pt>
                <c:pt idx="91">
                  <c:v>1723.0</c:v>
                </c:pt>
                <c:pt idx="92">
                  <c:v>1724.0</c:v>
                </c:pt>
                <c:pt idx="93">
                  <c:v>1725.0</c:v>
                </c:pt>
                <c:pt idx="94">
                  <c:v>1726.0</c:v>
                </c:pt>
                <c:pt idx="95">
                  <c:v>1727.0</c:v>
                </c:pt>
                <c:pt idx="96">
                  <c:v>1728.0</c:v>
                </c:pt>
                <c:pt idx="97">
                  <c:v>1729.0</c:v>
                </c:pt>
                <c:pt idx="98">
                  <c:v>1730.0</c:v>
                </c:pt>
                <c:pt idx="99">
                  <c:v>1731.0</c:v>
                </c:pt>
                <c:pt idx="100">
                  <c:v>1732.0</c:v>
                </c:pt>
                <c:pt idx="101">
                  <c:v>1733.0</c:v>
                </c:pt>
                <c:pt idx="102">
                  <c:v>1734.0</c:v>
                </c:pt>
                <c:pt idx="103">
                  <c:v>1735.0</c:v>
                </c:pt>
                <c:pt idx="104">
                  <c:v>1736.0</c:v>
                </c:pt>
                <c:pt idx="105">
                  <c:v>1737.0</c:v>
                </c:pt>
                <c:pt idx="106">
                  <c:v>1738.0</c:v>
                </c:pt>
                <c:pt idx="107">
                  <c:v>1739.0</c:v>
                </c:pt>
                <c:pt idx="108">
                  <c:v>1740.0</c:v>
                </c:pt>
                <c:pt idx="109">
                  <c:v>1741.0</c:v>
                </c:pt>
                <c:pt idx="110">
                  <c:v>1742.0</c:v>
                </c:pt>
                <c:pt idx="111">
                  <c:v>1743.0</c:v>
                </c:pt>
                <c:pt idx="112">
                  <c:v>1744.0</c:v>
                </c:pt>
                <c:pt idx="113">
                  <c:v>1745.0</c:v>
                </c:pt>
                <c:pt idx="114">
                  <c:v>1746.0</c:v>
                </c:pt>
                <c:pt idx="115">
                  <c:v>1747.0</c:v>
                </c:pt>
                <c:pt idx="116">
                  <c:v>1748.0</c:v>
                </c:pt>
                <c:pt idx="117">
                  <c:v>1749.0</c:v>
                </c:pt>
                <c:pt idx="118">
                  <c:v>1750.0</c:v>
                </c:pt>
                <c:pt idx="119">
                  <c:v>1751.0</c:v>
                </c:pt>
                <c:pt idx="120">
                  <c:v>1752.0</c:v>
                </c:pt>
                <c:pt idx="121">
                  <c:v>1753.0</c:v>
                </c:pt>
                <c:pt idx="122">
                  <c:v>1754.0</c:v>
                </c:pt>
                <c:pt idx="123">
                  <c:v>1755.0</c:v>
                </c:pt>
                <c:pt idx="124">
                  <c:v>1756.0</c:v>
                </c:pt>
                <c:pt idx="125">
                  <c:v>1757.0</c:v>
                </c:pt>
                <c:pt idx="126">
                  <c:v>1758.0</c:v>
                </c:pt>
                <c:pt idx="127">
                  <c:v>1759.0</c:v>
                </c:pt>
                <c:pt idx="128">
                  <c:v>1760.0</c:v>
                </c:pt>
                <c:pt idx="129">
                  <c:v>1761.0</c:v>
                </c:pt>
                <c:pt idx="130">
                  <c:v>1762.0</c:v>
                </c:pt>
                <c:pt idx="131">
                  <c:v>1763.0</c:v>
                </c:pt>
                <c:pt idx="132">
                  <c:v>1764.0</c:v>
                </c:pt>
                <c:pt idx="133">
                  <c:v>1765.0</c:v>
                </c:pt>
                <c:pt idx="134">
                  <c:v>1766.0</c:v>
                </c:pt>
                <c:pt idx="135">
                  <c:v>1767.0</c:v>
                </c:pt>
                <c:pt idx="136">
                  <c:v>1768.0</c:v>
                </c:pt>
                <c:pt idx="137">
                  <c:v>1769.0</c:v>
                </c:pt>
                <c:pt idx="138">
                  <c:v>1770.0</c:v>
                </c:pt>
                <c:pt idx="139">
                  <c:v>1771.0</c:v>
                </c:pt>
                <c:pt idx="140">
                  <c:v>1772.0</c:v>
                </c:pt>
                <c:pt idx="141">
                  <c:v>1773.0</c:v>
                </c:pt>
                <c:pt idx="142">
                  <c:v>1774.0</c:v>
                </c:pt>
                <c:pt idx="143">
                  <c:v>1775.0</c:v>
                </c:pt>
                <c:pt idx="144">
                  <c:v>1776.0</c:v>
                </c:pt>
                <c:pt idx="145">
                  <c:v>1777.0</c:v>
                </c:pt>
                <c:pt idx="146">
                  <c:v>1778.0</c:v>
                </c:pt>
                <c:pt idx="147">
                  <c:v>1779.0</c:v>
                </c:pt>
                <c:pt idx="148">
                  <c:v>1780.0</c:v>
                </c:pt>
                <c:pt idx="149">
                  <c:v>1781.0</c:v>
                </c:pt>
                <c:pt idx="150">
                  <c:v>1782.0</c:v>
                </c:pt>
                <c:pt idx="151">
                  <c:v>1783.0</c:v>
                </c:pt>
                <c:pt idx="152">
                  <c:v>1784.0</c:v>
                </c:pt>
                <c:pt idx="153">
                  <c:v>1785.0</c:v>
                </c:pt>
                <c:pt idx="154">
                  <c:v>1786.0</c:v>
                </c:pt>
                <c:pt idx="155">
                  <c:v>1787.0</c:v>
                </c:pt>
                <c:pt idx="156">
                  <c:v>1788.0</c:v>
                </c:pt>
                <c:pt idx="157">
                  <c:v>1789.0</c:v>
                </c:pt>
                <c:pt idx="158">
                  <c:v>1790.0</c:v>
                </c:pt>
                <c:pt idx="159">
                  <c:v>1791.0</c:v>
                </c:pt>
                <c:pt idx="160">
                  <c:v>1792.0</c:v>
                </c:pt>
                <c:pt idx="161">
                  <c:v>1793.0</c:v>
                </c:pt>
                <c:pt idx="162">
                  <c:v>1794.0</c:v>
                </c:pt>
                <c:pt idx="163">
                  <c:v>1795.0</c:v>
                </c:pt>
                <c:pt idx="164">
                  <c:v>1796.0</c:v>
                </c:pt>
                <c:pt idx="165">
                  <c:v>1797.0</c:v>
                </c:pt>
                <c:pt idx="166">
                  <c:v>1798.0</c:v>
                </c:pt>
                <c:pt idx="167">
                  <c:v>1799.0</c:v>
                </c:pt>
                <c:pt idx="168">
                  <c:v>1800.0</c:v>
                </c:pt>
                <c:pt idx="169">
                  <c:v>1801.0</c:v>
                </c:pt>
                <c:pt idx="170">
                  <c:v>1802.0</c:v>
                </c:pt>
                <c:pt idx="171">
                  <c:v>1803.0</c:v>
                </c:pt>
                <c:pt idx="172">
                  <c:v>1804.0</c:v>
                </c:pt>
                <c:pt idx="173">
                  <c:v>1805.0</c:v>
                </c:pt>
                <c:pt idx="174">
                  <c:v>1806.0</c:v>
                </c:pt>
                <c:pt idx="175">
                  <c:v>1807.0</c:v>
                </c:pt>
                <c:pt idx="176">
                  <c:v>1808.0</c:v>
                </c:pt>
                <c:pt idx="177">
                  <c:v>1809.0</c:v>
                </c:pt>
                <c:pt idx="178">
                  <c:v>1810.0</c:v>
                </c:pt>
                <c:pt idx="179">
                  <c:v>1811.0</c:v>
                </c:pt>
                <c:pt idx="180">
                  <c:v>1812.0</c:v>
                </c:pt>
                <c:pt idx="181">
                  <c:v>1813.0</c:v>
                </c:pt>
                <c:pt idx="182">
                  <c:v>1814.0</c:v>
                </c:pt>
                <c:pt idx="183">
                  <c:v>1815.0</c:v>
                </c:pt>
                <c:pt idx="184">
                  <c:v>1816.0</c:v>
                </c:pt>
                <c:pt idx="185">
                  <c:v>1817.0</c:v>
                </c:pt>
                <c:pt idx="186">
                  <c:v>1818.0</c:v>
                </c:pt>
                <c:pt idx="187">
                  <c:v>1819.0</c:v>
                </c:pt>
                <c:pt idx="188">
                  <c:v>1820.0</c:v>
                </c:pt>
                <c:pt idx="189">
                  <c:v>1821.0</c:v>
                </c:pt>
                <c:pt idx="190">
                  <c:v>1822.0</c:v>
                </c:pt>
                <c:pt idx="191">
                  <c:v>1823.0</c:v>
                </c:pt>
                <c:pt idx="192">
                  <c:v>1824.0</c:v>
                </c:pt>
                <c:pt idx="193">
                  <c:v>1825.0</c:v>
                </c:pt>
                <c:pt idx="194">
                  <c:v>1826.0</c:v>
                </c:pt>
                <c:pt idx="195">
                  <c:v>1827.0</c:v>
                </c:pt>
                <c:pt idx="196">
                  <c:v>1828.0</c:v>
                </c:pt>
                <c:pt idx="197">
                  <c:v>1829.0</c:v>
                </c:pt>
                <c:pt idx="198">
                  <c:v>1830.0</c:v>
                </c:pt>
                <c:pt idx="199">
                  <c:v>1831.0</c:v>
                </c:pt>
                <c:pt idx="200">
                  <c:v>1832.0</c:v>
                </c:pt>
                <c:pt idx="201">
                  <c:v>1833.0</c:v>
                </c:pt>
                <c:pt idx="202">
                  <c:v>1834.0</c:v>
                </c:pt>
                <c:pt idx="203">
                  <c:v>1835.0</c:v>
                </c:pt>
                <c:pt idx="204">
                  <c:v>1836.0</c:v>
                </c:pt>
                <c:pt idx="205">
                  <c:v>1837.0</c:v>
                </c:pt>
                <c:pt idx="206">
                  <c:v>1838.0</c:v>
                </c:pt>
                <c:pt idx="207">
                  <c:v>1839.0</c:v>
                </c:pt>
                <c:pt idx="208">
                  <c:v>1840.0</c:v>
                </c:pt>
                <c:pt idx="209">
                  <c:v>1841.0</c:v>
                </c:pt>
                <c:pt idx="210">
                  <c:v>1842.0</c:v>
                </c:pt>
                <c:pt idx="211">
                  <c:v>1843.0</c:v>
                </c:pt>
                <c:pt idx="212">
                  <c:v>1844.0</c:v>
                </c:pt>
                <c:pt idx="213">
                  <c:v>1845.0</c:v>
                </c:pt>
                <c:pt idx="214">
                  <c:v>1846.0</c:v>
                </c:pt>
                <c:pt idx="215">
                  <c:v>1847.0</c:v>
                </c:pt>
                <c:pt idx="216">
                  <c:v>1848.0</c:v>
                </c:pt>
                <c:pt idx="217">
                  <c:v>1849.0</c:v>
                </c:pt>
                <c:pt idx="218">
                  <c:v>1850.0</c:v>
                </c:pt>
                <c:pt idx="219">
                  <c:v>1851.0</c:v>
                </c:pt>
                <c:pt idx="220">
                  <c:v>1852.0</c:v>
                </c:pt>
                <c:pt idx="221">
                  <c:v>1853.0</c:v>
                </c:pt>
                <c:pt idx="222">
                  <c:v>1854.0</c:v>
                </c:pt>
                <c:pt idx="223">
                  <c:v>1855.0</c:v>
                </c:pt>
                <c:pt idx="224">
                  <c:v>1856.0</c:v>
                </c:pt>
                <c:pt idx="225">
                  <c:v>1857.0</c:v>
                </c:pt>
                <c:pt idx="226">
                  <c:v>1858.0</c:v>
                </c:pt>
                <c:pt idx="227">
                  <c:v>1859.0</c:v>
                </c:pt>
                <c:pt idx="228">
                  <c:v>1860.0</c:v>
                </c:pt>
                <c:pt idx="229">
                  <c:v>1861.0</c:v>
                </c:pt>
                <c:pt idx="230">
                  <c:v>1862.0</c:v>
                </c:pt>
                <c:pt idx="231">
                  <c:v>1863.0</c:v>
                </c:pt>
                <c:pt idx="232">
                  <c:v>1864.0</c:v>
                </c:pt>
                <c:pt idx="233">
                  <c:v>1865.0</c:v>
                </c:pt>
                <c:pt idx="234">
                  <c:v>1866.0</c:v>
                </c:pt>
                <c:pt idx="235">
                  <c:v>1867.0</c:v>
                </c:pt>
                <c:pt idx="236">
                  <c:v>1868.0</c:v>
                </c:pt>
                <c:pt idx="237">
                  <c:v>1869.0</c:v>
                </c:pt>
                <c:pt idx="238">
                  <c:v>1870.0</c:v>
                </c:pt>
                <c:pt idx="239">
                  <c:v>1871.0</c:v>
                </c:pt>
                <c:pt idx="240">
                  <c:v>1872.0</c:v>
                </c:pt>
                <c:pt idx="241">
                  <c:v>1873.0</c:v>
                </c:pt>
                <c:pt idx="242">
                  <c:v>1874.0</c:v>
                </c:pt>
                <c:pt idx="243">
                  <c:v>1875.0</c:v>
                </c:pt>
                <c:pt idx="244">
                  <c:v>1876.0</c:v>
                </c:pt>
                <c:pt idx="245">
                  <c:v>1877.0</c:v>
                </c:pt>
                <c:pt idx="246">
                  <c:v>1878.0</c:v>
                </c:pt>
                <c:pt idx="247">
                  <c:v>1879.0</c:v>
                </c:pt>
                <c:pt idx="248">
                  <c:v>1880.0</c:v>
                </c:pt>
                <c:pt idx="249">
                  <c:v>1881.0</c:v>
                </c:pt>
                <c:pt idx="250">
                  <c:v>1882.0</c:v>
                </c:pt>
                <c:pt idx="251">
                  <c:v>1883.0</c:v>
                </c:pt>
                <c:pt idx="252">
                  <c:v>1884.0</c:v>
                </c:pt>
                <c:pt idx="253">
                  <c:v>1885.0</c:v>
                </c:pt>
                <c:pt idx="254">
                  <c:v>1886.0</c:v>
                </c:pt>
                <c:pt idx="255">
                  <c:v>1887.0</c:v>
                </c:pt>
                <c:pt idx="256">
                  <c:v>1888.0</c:v>
                </c:pt>
                <c:pt idx="257">
                  <c:v>1889.0</c:v>
                </c:pt>
                <c:pt idx="258">
                  <c:v>1890.0</c:v>
                </c:pt>
                <c:pt idx="259">
                  <c:v>1891.0</c:v>
                </c:pt>
                <c:pt idx="260">
                  <c:v>1892.0</c:v>
                </c:pt>
                <c:pt idx="261">
                  <c:v>1893.0</c:v>
                </c:pt>
                <c:pt idx="262">
                  <c:v>1894.0</c:v>
                </c:pt>
              </c:numCache>
            </c:numRef>
          </c:xVal>
          <c:yVal>
            <c:numRef>
              <c:f>'graph England vs. colonial CPI'!$G$13:$G$275</c:f>
              <c:numCache>
                <c:formatCode>0.00</c:formatCode>
                <c:ptCount val="263"/>
                <c:pt idx="0">
                  <c:v>3.143074237301361</c:v>
                </c:pt>
                <c:pt idx="1">
                  <c:v>3.127699115507034</c:v>
                </c:pt>
                <c:pt idx="2">
                  <c:v>2.721568578838901</c:v>
                </c:pt>
                <c:pt idx="3">
                  <c:v>2.794889994715809</c:v>
                </c:pt>
                <c:pt idx="4">
                  <c:v>2.762604378878679</c:v>
                </c:pt>
                <c:pt idx="5">
                  <c:v>2.72018307347062</c:v>
                </c:pt>
                <c:pt idx="6">
                  <c:v>2.570715014113049</c:v>
                </c:pt>
                <c:pt idx="7">
                  <c:v>2.421123641408305</c:v>
                </c:pt>
                <c:pt idx="8">
                  <c:v>2.171608654777185</c:v>
                </c:pt>
                <c:pt idx="9">
                  <c:v>1.968173639409028</c:v>
                </c:pt>
                <c:pt idx="10">
                  <c:v>1.858591717932254</c:v>
                </c:pt>
                <c:pt idx="11">
                  <c:v>1.76639441400802</c:v>
                </c:pt>
                <c:pt idx="12">
                  <c:v>1.815055262748604</c:v>
                </c:pt>
                <c:pt idx="13">
                  <c:v>2.048870824522118</c:v>
                </c:pt>
                <c:pt idx="14">
                  <c:v>2.041653524636872</c:v>
                </c:pt>
                <c:pt idx="15">
                  <c:v>2.22053519834</c:v>
                </c:pt>
                <c:pt idx="16">
                  <c:v>2.217957129301369</c:v>
                </c:pt>
                <c:pt idx="17">
                  <c:v>2.140232205964867</c:v>
                </c:pt>
                <c:pt idx="18">
                  <c:v>1.937994640873086</c:v>
                </c:pt>
                <c:pt idx="19">
                  <c:v>1.933733371642523</c:v>
                </c:pt>
                <c:pt idx="20">
                  <c:v>1.724507529947628</c:v>
                </c:pt>
                <c:pt idx="21">
                  <c:v>1.689200877115701</c:v>
                </c:pt>
                <c:pt idx="22">
                  <c:v>1.648775104986138</c:v>
                </c:pt>
                <c:pt idx="23">
                  <c:v>1.604747637205693</c:v>
                </c:pt>
                <c:pt idx="24">
                  <c:v>1.88427535838066</c:v>
                </c:pt>
                <c:pt idx="25">
                  <c:v>2.037438790352351</c:v>
                </c:pt>
                <c:pt idx="26">
                  <c:v>2.034788298672285</c:v>
                </c:pt>
                <c:pt idx="27">
                  <c:v>2.044843677009823</c:v>
                </c:pt>
                <c:pt idx="28">
                  <c:v>2.071193565689753</c:v>
                </c:pt>
                <c:pt idx="29">
                  <c:v>1.784768750649793</c:v>
                </c:pt>
                <c:pt idx="30">
                  <c:v>1.65485535769454</c:v>
                </c:pt>
                <c:pt idx="31">
                  <c:v>1.685424849394179</c:v>
                </c:pt>
                <c:pt idx="32">
                  <c:v>1.728231723996112</c:v>
                </c:pt>
                <c:pt idx="33">
                  <c:v>1.748314974821983</c:v>
                </c:pt>
                <c:pt idx="34">
                  <c:v>1.749015601690255</c:v>
                </c:pt>
                <c:pt idx="35">
                  <c:v>1.747965518564211</c:v>
                </c:pt>
                <c:pt idx="36">
                  <c:v>1.722863504185446</c:v>
                </c:pt>
                <c:pt idx="37">
                  <c:v>1.674131138777464</c:v>
                </c:pt>
                <c:pt idx="38">
                  <c:v>1.633273877589862</c:v>
                </c:pt>
                <c:pt idx="39">
                  <c:v>1.600928974286188</c:v>
                </c:pt>
                <c:pt idx="40">
                  <c:v>1.551262720404899</c:v>
                </c:pt>
                <c:pt idx="41">
                  <c:v>1.56526461028559</c:v>
                </c:pt>
                <c:pt idx="42">
                  <c:v>1.571001080825307</c:v>
                </c:pt>
                <c:pt idx="43">
                  <c:v>1.566725854119754</c:v>
                </c:pt>
                <c:pt idx="44">
                  <c:v>1.507440267885571</c:v>
                </c:pt>
                <c:pt idx="45">
                  <c:v>1.506444726626385</c:v>
                </c:pt>
                <c:pt idx="46">
                  <c:v>1.48156334781927</c:v>
                </c:pt>
                <c:pt idx="47">
                  <c:v>1.472415231057889</c:v>
                </c:pt>
                <c:pt idx="48">
                  <c:v>1.477568573687728</c:v>
                </c:pt>
                <c:pt idx="49">
                  <c:v>1.542813398466516</c:v>
                </c:pt>
                <c:pt idx="50">
                  <c:v>1.56994793030116</c:v>
                </c:pt>
                <c:pt idx="51">
                  <c:v>1.568108314183192</c:v>
                </c:pt>
                <c:pt idx="52">
                  <c:v>1.574663855335876</c:v>
                </c:pt>
                <c:pt idx="53">
                  <c:v>1.491864070025317</c:v>
                </c:pt>
                <c:pt idx="54">
                  <c:v>1.424125043994892</c:v>
                </c:pt>
                <c:pt idx="55">
                  <c:v>1.360180645031763</c:v>
                </c:pt>
                <c:pt idx="56">
                  <c:v>1.323487236512775</c:v>
                </c:pt>
                <c:pt idx="57">
                  <c:v>1.291883029679976</c:v>
                </c:pt>
                <c:pt idx="58">
                  <c:v>1.360149850826525</c:v>
                </c:pt>
                <c:pt idx="59">
                  <c:v>1.351740243042486</c:v>
                </c:pt>
                <c:pt idx="60">
                  <c:v>1.406285538023807</c:v>
                </c:pt>
                <c:pt idx="61">
                  <c:v>1.402090595335796</c:v>
                </c:pt>
                <c:pt idx="62">
                  <c:v>1.375460213111521</c:v>
                </c:pt>
                <c:pt idx="63">
                  <c:v>1.307740172085946</c:v>
                </c:pt>
                <c:pt idx="64">
                  <c:v>1.308407329478423</c:v>
                </c:pt>
                <c:pt idx="65">
                  <c:v>1.295943350495996</c:v>
                </c:pt>
                <c:pt idx="66">
                  <c:v>1.302036697991388</c:v>
                </c:pt>
                <c:pt idx="67">
                  <c:v>1.31504615820793</c:v>
                </c:pt>
                <c:pt idx="68">
                  <c:v>1.343065330507945</c:v>
                </c:pt>
                <c:pt idx="69">
                  <c:v>1.356200743891315</c:v>
                </c:pt>
                <c:pt idx="70">
                  <c:v>1.303198477459319</c:v>
                </c:pt>
                <c:pt idx="71">
                  <c:v>1.302282987534271</c:v>
                </c:pt>
                <c:pt idx="72">
                  <c:v>1.302432644474379</c:v>
                </c:pt>
                <c:pt idx="73">
                  <c:v>1.343293577651999</c:v>
                </c:pt>
                <c:pt idx="74">
                  <c:v>1.335575133849524</c:v>
                </c:pt>
                <c:pt idx="75">
                  <c:v>1.34205341320852</c:v>
                </c:pt>
                <c:pt idx="76">
                  <c:v>1.339278009103588</c:v>
                </c:pt>
                <c:pt idx="77">
                  <c:v>1.446334989930206</c:v>
                </c:pt>
                <c:pt idx="78">
                  <c:v>1.599139002904189</c:v>
                </c:pt>
                <c:pt idx="79">
                  <c:v>1.70776083885313</c:v>
                </c:pt>
                <c:pt idx="80">
                  <c:v>1.796727013975869</c:v>
                </c:pt>
                <c:pt idx="81">
                  <c:v>1.831449325172584</c:v>
                </c:pt>
                <c:pt idx="82">
                  <c:v>1.721036375772541</c:v>
                </c:pt>
                <c:pt idx="83">
                  <c:v>1.54454689180735</c:v>
                </c:pt>
                <c:pt idx="84">
                  <c:v>1.47092562145379</c:v>
                </c:pt>
                <c:pt idx="85">
                  <c:v>1.436018239200701</c:v>
                </c:pt>
                <c:pt idx="86">
                  <c:v>1.423410444506792</c:v>
                </c:pt>
                <c:pt idx="87">
                  <c:v>1.35706357666985</c:v>
                </c:pt>
                <c:pt idx="88">
                  <c:v>1.345806063679765</c:v>
                </c:pt>
                <c:pt idx="89">
                  <c:v>1.30936966143635</c:v>
                </c:pt>
                <c:pt idx="90">
                  <c:v>1.242349814338191</c:v>
                </c:pt>
                <c:pt idx="91">
                  <c:v>1.20047768470199</c:v>
                </c:pt>
                <c:pt idx="92">
                  <c:v>1.243276345002176</c:v>
                </c:pt>
                <c:pt idx="93">
                  <c:v>1.196214136233485</c:v>
                </c:pt>
                <c:pt idx="94">
                  <c:v>1.252100228407382</c:v>
                </c:pt>
                <c:pt idx="95">
                  <c:v>1.326768330223014</c:v>
                </c:pt>
                <c:pt idx="96">
                  <c:v>1.35616385913535</c:v>
                </c:pt>
                <c:pt idx="97">
                  <c:v>1.39604988028074</c:v>
                </c:pt>
                <c:pt idx="98">
                  <c:v>1.47524362641824</c:v>
                </c:pt>
                <c:pt idx="99">
                  <c:v>1.483467730017165</c:v>
                </c:pt>
                <c:pt idx="100">
                  <c:v>1.446050543296865</c:v>
                </c:pt>
                <c:pt idx="101">
                  <c:v>1.423204406528834</c:v>
                </c:pt>
                <c:pt idx="102">
                  <c:v>1.395757171180518</c:v>
                </c:pt>
                <c:pt idx="103">
                  <c:v>1.398524342774597</c:v>
                </c:pt>
                <c:pt idx="104">
                  <c:v>1.353676017952798</c:v>
                </c:pt>
                <c:pt idx="105">
                  <c:v>1.359852557891284</c:v>
                </c:pt>
                <c:pt idx="106">
                  <c:v>1.354508225746079</c:v>
                </c:pt>
                <c:pt idx="107">
                  <c:v>1.384428490216491</c:v>
                </c:pt>
                <c:pt idx="108">
                  <c:v>1.350236385366481</c:v>
                </c:pt>
                <c:pt idx="109">
                  <c:v>1.356605981522042</c:v>
                </c:pt>
                <c:pt idx="110">
                  <c:v>1.354390337322833</c:v>
                </c:pt>
                <c:pt idx="111">
                  <c:v>1.421110460099113</c:v>
                </c:pt>
                <c:pt idx="112">
                  <c:v>1.422958546822462</c:v>
                </c:pt>
                <c:pt idx="113">
                  <c:v>1.48167767733787</c:v>
                </c:pt>
                <c:pt idx="114">
                  <c:v>1.625127514876911</c:v>
                </c:pt>
                <c:pt idx="115">
                  <c:v>1.696180615498563</c:v>
                </c:pt>
                <c:pt idx="116">
                  <c:v>1.735482286343269</c:v>
                </c:pt>
                <c:pt idx="117">
                  <c:v>1.718798476644842</c:v>
                </c:pt>
                <c:pt idx="118">
                  <c:v>1.80304055546376</c:v>
                </c:pt>
                <c:pt idx="119">
                  <c:v>1.812001573914947</c:v>
                </c:pt>
                <c:pt idx="120">
                  <c:v>1.846779413145403</c:v>
                </c:pt>
                <c:pt idx="121">
                  <c:v>2.007643209837357</c:v>
                </c:pt>
                <c:pt idx="122">
                  <c:v>2.125891424102986</c:v>
                </c:pt>
                <c:pt idx="123">
                  <c:v>2.298260702917225</c:v>
                </c:pt>
                <c:pt idx="124">
                  <c:v>2.450780118544021</c:v>
                </c:pt>
                <c:pt idx="125">
                  <c:v>2.383392896846481</c:v>
                </c:pt>
                <c:pt idx="126">
                  <c:v>2.264072375046868</c:v>
                </c:pt>
                <c:pt idx="127">
                  <c:v>2.114828493906931</c:v>
                </c:pt>
                <c:pt idx="128">
                  <c:v>1.927605870380848</c:v>
                </c:pt>
                <c:pt idx="129">
                  <c:v>1.741446074042754</c:v>
                </c:pt>
                <c:pt idx="130">
                  <c:v>1.817279399490458</c:v>
                </c:pt>
                <c:pt idx="131">
                  <c:v>1.650526058572549</c:v>
                </c:pt>
                <c:pt idx="132">
                  <c:v>1.768064723036167</c:v>
                </c:pt>
                <c:pt idx="133">
                  <c:v>1.733710021357214</c:v>
                </c:pt>
                <c:pt idx="134">
                  <c:v>1.659090194255055</c:v>
                </c:pt>
                <c:pt idx="135">
                  <c:v>1.61410130404275</c:v>
                </c:pt>
                <c:pt idx="136">
                  <c:v>1.745313684849171</c:v>
                </c:pt>
                <c:pt idx="137">
                  <c:v>1.756863401026892</c:v>
                </c:pt>
                <c:pt idx="138">
                  <c:v>1.720599103897057</c:v>
                </c:pt>
                <c:pt idx="139">
                  <c:v>1.75837294360506</c:v>
                </c:pt>
                <c:pt idx="140">
                  <c:v>1.786528907491677</c:v>
                </c:pt>
                <c:pt idx="141">
                  <c:v>1.750754589529001</c:v>
                </c:pt>
                <c:pt idx="142">
                  <c:v>1.74276137494049</c:v>
                </c:pt>
                <c:pt idx="143">
                  <c:v>1.875629858273637</c:v>
                </c:pt>
                <c:pt idx="144">
                  <c:v>1.946219491642618</c:v>
                </c:pt>
                <c:pt idx="145">
                  <c:v>2.028514292841002</c:v>
                </c:pt>
                <c:pt idx="146">
                  <c:v>2.090542598919468</c:v>
                </c:pt>
                <c:pt idx="147">
                  <c:v>2.127096063397232</c:v>
                </c:pt>
                <c:pt idx="148">
                  <c:v>2.220248660579734</c:v>
                </c:pt>
                <c:pt idx="149">
                  <c:v>2.331068077101827</c:v>
                </c:pt>
                <c:pt idx="150">
                  <c:v>2.25762426896555</c:v>
                </c:pt>
                <c:pt idx="151">
                  <c:v>2.299522328418624</c:v>
                </c:pt>
                <c:pt idx="152">
                  <c:v>2.320730313966808</c:v>
                </c:pt>
                <c:pt idx="153">
                  <c:v>2.135463172092709</c:v>
                </c:pt>
                <c:pt idx="154">
                  <c:v>2.01969833546364</c:v>
                </c:pt>
                <c:pt idx="155">
                  <c:v>1.982534417524176</c:v>
                </c:pt>
                <c:pt idx="156">
                  <c:v>1.932566825967702</c:v>
                </c:pt>
                <c:pt idx="157">
                  <c:v>1.923230163932359</c:v>
                </c:pt>
                <c:pt idx="158">
                  <c:v>1.939292159323617</c:v>
                </c:pt>
                <c:pt idx="159">
                  <c:v>1.945842616279749</c:v>
                </c:pt>
                <c:pt idx="160">
                  <c:v>2.03315071758622</c:v>
                </c:pt>
                <c:pt idx="161">
                  <c:v>2.090764918219532</c:v>
                </c:pt>
                <c:pt idx="162">
                  <c:v>2.244747344618678</c:v>
                </c:pt>
                <c:pt idx="163">
                  <c:v>2.354393283138151</c:v>
                </c:pt>
                <c:pt idx="164">
                  <c:v>2.400923638889245</c:v>
                </c:pt>
                <c:pt idx="165">
                  <c:v>2.475407975252316</c:v>
                </c:pt>
                <c:pt idx="166">
                  <c:v>2.595143280733005</c:v>
                </c:pt>
                <c:pt idx="167">
                  <c:v>2.723354044522706</c:v>
                </c:pt>
                <c:pt idx="168">
                  <c:v>2.774980405155861</c:v>
                </c:pt>
                <c:pt idx="169">
                  <c:v>2.811137496545265</c:v>
                </c:pt>
                <c:pt idx="170">
                  <c:v>2.89590005238944</c:v>
                </c:pt>
                <c:pt idx="171">
                  <c:v>3.052791178933497</c:v>
                </c:pt>
                <c:pt idx="172">
                  <c:v>3.034393166430108</c:v>
                </c:pt>
                <c:pt idx="173">
                  <c:v>3.132714746106056</c:v>
                </c:pt>
                <c:pt idx="174">
                  <c:v>3.191724381945686</c:v>
                </c:pt>
                <c:pt idx="175">
                  <c:v>3.218191663870385</c:v>
                </c:pt>
                <c:pt idx="176">
                  <c:v>3.189783847897724</c:v>
                </c:pt>
                <c:pt idx="177">
                  <c:v>3.268759805579548</c:v>
                </c:pt>
                <c:pt idx="178">
                  <c:v>3.561084074136115</c:v>
                </c:pt>
                <c:pt idx="179">
                  <c:v>3.983934390578854</c:v>
                </c:pt>
                <c:pt idx="180">
                  <c:v>4.233832215798675</c:v>
                </c:pt>
                <c:pt idx="181">
                  <c:v>4.399195967793416</c:v>
                </c:pt>
                <c:pt idx="182">
                  <c:v>4.33411625872459</c:v>
                </c:pt>
                <c:pt idx="183">
                  <c:v>4.186594856261438</c:v>
                </c:pt>
                <c:pt idx="184">
                  <c:v>3.826425237670763</c:v>
                </c:pt>
                <c:pt idx="185">
                  <c:v>3.612170493606141</c:v>
                </c:pt>
                <c:pt idx="186">
                  <c:v>3.24819026374943</c:v>
                </c:pt>
                <c:pt idx="187">
                  <c:v>3.015250029636196</c:v>
                </c:pt>
                <c:pt idx="188">
                  <c:v>2.67665821513409</c:v>
                </c:pt>
                <c:pt idx="189">
                  <c:v>2.468572352149224</c:v>
                </c:pt>
                <c:pt idx="190">
                  <c:v>2.232272758848867</c:v>
                </c:pt>
                <c:pt idx="191">
                  <c:v>2.246411229416519</c:v>
                </c:pt>
                <c:pt idx="192">
                  <c:v>2.231029616197106</c:v>
                </c:pt>
                <c:pt idx="193">
                  <c:v>2.247346390782266</c:v>
                </c:pt>
                <c:pt idx="194">
                  <c:v>2.230093937684452</c:v>
                </c:pt>
                <c:pt idx="195">
                  <c:v>2.214933014990266</c:v>
                </c:pt>
                <c:pt idx="196">
                  <c:v>2.074738400931125</c:v>
                </c:pt>
                <c:pt idx="197">
                  <c:v>2.008580023634629</c:v>
                </c:pt>
                <c:pt idx="198">
                  <c:v>1.945900450698296</c:v>
                </c:pt>
                <c:pt idx="199">
                  <c:v>1.961518092709401</c:v>
                </c:pt>
                <c:pt idx="200">
                  <c:v>1.992946935152247</c:v>
                </c:pt>
                <c:pt idx="201">
                  <c:v>2.158174676732662</c:v>
                </c:pt>
                <c:pt idx="202">
                  <c:v>2.244341229374007</c:v>
                </c:pt>
                <c:pt idx="203">
                  <c:v>2.309818892399907</c:v>
                </c:pt>
                <c:pt idx="204">
                  <c:v>2.387780243910369</c:v>
                </c:pt>
                <c:pt idx="205">
                  <c:v>2.46266568856801</c:v>
                </c:pt>
                <c:pt idx="206">
                  <c:v>2.394291407091434</c:v>
                </c:pt>
                <c:pt idx="207">
                  <c:v>2.3829567847068</c:v>
                </c:pt>
                <c:pt idx="208">
                  <c:v>2.307734748630826</c:v>
                </c:pt>
                <c:pt idx="209">
                  <c:v>2.181241793303554</c:v>
                </c:pt>
                <c:pt idx="210">
                  <c:v>2.04513158243899</c:v>
                </c:pt>
                <c:pt idx="211">
                  <c:v>1.990733815645342</c:v>
                </c:pt>
                <c:pt idx="212">
                  <c:v>2.024982671106425</c:v>
                </c:pt>
                <c:pt idx="213">
                  <c:v>2.080583248556043</c:v>
                </c:pt>
                <c:pt idx="214">
                  <c:v>2.107420521136912</c:v>
                </c:pt>
                <c:pt idx="215">
                  <c:v>2.164088906653487</c:v>
                </c:pt>
                <c:pt idx="216">
                  <c:v>2.180423407412987</c:v>
                </c:pt>
                <c:pt idx="217">
                  <c:v>2.155388352718564</c:v>
                </c:pt>
                <c:pt idx="218">
                  <c:v>2.214578375950392</c:v>
                </c:pt>
                <c:pt idx="219">
                  <c:v>2.274739772712868</c:v>
                </c:pt>
                <c:pt idx="220">
                  <c:v>2.388754024992461</c:v>
                </c:pt>
                <c:pt idx="221">
                  <c:v>2.484346319095572</c:v>
                </c:pt>
                <c:pt idx="222">
                  <c:v>2.554597223580657</c:v>
                </c:pt>
                <c:pt idx="223">
                  <c:v>2.623967373334372</c:v>
                </c:pt>
                <c:pt idx="224">
                  <c:v>2.801260145765799</c:v>
                </c:pt>
                <c:pt idx="225">
                  <c:v>2.86791266764037</c:v>
                </c:pt>
                <c:pt idx="226">
                  <c:v>2.960483896900485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'graph England vs. colonial CPI'!$H$12</c:f>
              <c:strCache>
                <c:ptCount val="1"/>
                <c:pt idx="0">
                  <c:v>Philadelphia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</c:spPr>
          </c:marker>
          <c:xVal>
            <c:numRef>
              <c:f>'graph England vs. colonial CPI'!$F$13:$F$275</c:f>
              <c:numCache>
                <c:formatCode>General</c:formatCode>
                <c:ptCount val="263"/>
                <c:pt idx="0">
                  <c:v>1632.0</c:v>
                </c:pt>
                <c:pt idx="1">
                  <c:v>1633.0</c:v>
                </c:pt>
                <c:pt idx="2">
                  <c:v>1634.0</c:v>
                </c:pt>
                <c:pt idx="3">
                  <c:v>1635.0</c:v>
                </c:pt>
                <c:pt idx="4">
                  <c:v>1636.0</c:v>
                </c:pt>
                <c:pt idx="5">
                  <c:v>1637.0</c:v>
                </c:pt>
                <c:pt idx="6">
                  <c:v>1638.0</c:v>
                </c:pt>
                <c:pt idx="7">
                  <c:v>1639.0</c:v>
                </c:pt>
                <c:pt idx="8">
                  <c:v>1640.0</c:v>
                </c:pt>
                <c:pt idx="9">
                  <c:v>1641.0</c:v>
                </c:pt>
                <c:pt idx="10">
                  <c:v>1642.0</c:v>
                </c:pt>
                <c:pt idx="11">
                  <c:v>1643.0</c:v>
                </c:pt>
                <c:pt idx="12">
                  <c:v>1644.0</c:v>
                </c:pt>
                <c:pt idx="13">
                  <c:v>1645.0</c:v>
                </c:pt>
                <c:pt idx="14">
                  <c:v>1646.0</c:v>
                </c:pt>
                <c:pt idx="15">
                  <c:v>1647.0</c:v>
                </c:pt>
                <c:pt idx="16">
                  <c:v>1648.0</c:v>
                </c:pt>
                <c:pt idx="17">
                  <c:v>1649.0</c:v>
                </c:pt>
                <c:pt idx="18">
                  <c:v>1650.0</c:v>
                </c:pt>
                <c:pt idx="19">
                  <c:v>1651.0</c:v>
                </c:pt>
                <c:pt idx="20">
                  <c:v>1652.0</c:v>
                </c:pt>
                <c:pt idx="21">
                  <c:v>1653.0</c:v>
                </c:pt>
                <c:pt idx="22">
                  <c:v>1654.0</c:v>
                </c:pt>
                <c:pt idx="23">
                  <c:v>1655.0</c:v>
                </c:pt>
                <c:pt idx="24">
                  <c:v>1656.0</c:v>
                </c:pt>
                <c:pt idx="25">
                  <c:v>1657.0</c:v>
                </c:pt>
                <c:pt idx="26">
                  <c:v>1658.0</c:v>
                </c:pt>
                <c:pt idx="27">
                  <c:v>1659.0</c:v>
                </c:pt>
                <c:pt idx="28">
                  <c:v>1660.0</c:v>
                </c:pt>
                <c:pt idx="29">
                  <c:v>1661.0</c:v>
                </c:pt>
                <c:pt idx="30">
                  <c:v>1662.0</c:v>
                </c:pt>
                <c:pt idx="31">
                  <c:v>1663.0</c:v>
                </c:pt>
                <c:pt idx="32">
                  <c:v>1664.0</c:v>
                </c:pt>
                <c:pt idx="33">
                  <c:v>1665.0</c:v>
                </c:pt>
                <c:pt idx="34">
                  <c:v>1666.0</c:v>
                </c:pt>
                <c:pt idx="35">
                  <c:v>1667.0</c:v>
                </c:pt>
                <c:pt idx="36">
                  <c:v>1668.0</c:v>
                </c:pt>
                <c:pt idx="37">
                  <c:v>1669.0</c:v>
                </c:pt>
                <c:pt idx="38">
                  <c:v>1670.0</c:v>
                </c:pt>
                <c:pt idx="39">
                  <c:v>1671.0</c:v>
                </c:pt>
                <c:pt idx="40">
                  <c:v>1672.0</c:v>
                </c:pt>
                <c:pt idx="41">
                  <c:v>1673.0</c:v>
                </c:pt>
                <c:pt idx="42">
                  <c:v>1674.0</c:v>
                </c:pt>
                <c:pt idx="43">
                  <c:v>1675.0</c:v>
                </c:pt>
                <c:pt idx="44">
                  <c:v>1676.0</c:v>
                </c:pt>
                <c:pt idx="45">
                  <c:v>1677.0</c:v>
                </c:pt>
                <c:pt idx="46">
                  <c:v>1678.0</c:v>
                </c:pt>
                <c:pt idx="47">
                  <c:v>1679.0</c:v>
                </c:pt>
                <c:pt idx="48">
                  <c:v>1680.0</c:v>
                </c:pt>
                <c:pt idx="49">
                  <c:v>1681.0</c:v>
                </c:pt>
                <c:pt idx="50">
                  <c:v>1682.0</c:v>
                </c:pt>
                <c:pt idx="51">
                  <c:v>1683.0</c:v>
                </c:pt>
                <c:pt idx="52">
                  <c:v>1684.0</c:v>
                </c:pt>
                <c:pt idx="53">
                  <c:v>1685.0</c:v>
                </c:pt>
                <c:pt idx="54">
                  <c:v>1686.0</c:v>
                </c:pt>
                <c:pt idx="55">
                  <c:v>1687.0</c:v>
                </c:pt>
                <c:pt idx="56">
                  <c:v>1688.0</c:v>
                </c:pt>
                <c:pt idx="57">
                  <c:v>1689.0</c:v>
                </c:pt>
                <c:pt idx="58">
                  <c:v>1690.0</c:v>
                </c:pt>
                <c:pt idx="59">
                  <c:v>1691.0</c:v>
                </c:pt>
                <c:pt idx="60">
                  <c:v>1692.0</c:v>
                </c:pt>
                <c:pt idx="61">
                  <c:v>1693.0</c:v>
                </c:pt>
                <c:pt idx="62">
                  <c:v>1694.0</c:v>
                </c:pt>
                <c:pt idx="63">
                  <c:v>1695.0</c:v>
                </c:pt>
                <c:pt idx="64">
                  <c:v>1696.0</c:v>
                </c:pt>
                <c:pt idx="65">
                  <c:v>1697.0</c:v>
                </c:pt>
                <c:pt idx="66">
                  <c:v>1698.0</c:v>
                </c:pt>
                <c:pt idx="67">
                  <c:v>1699.0</c:v>
                </c:pt>
                <c:pt idx="68">
                  <c:v>1700.0</c:v>
                </c:pt>
                <c:pt idx="69">
                  <c:v>1701.0</c:v>
                </c:pt>
                <c:pt idx="70">
                  <c:v>1702.0</c:v>
                </c:pt>
                <c:pt idx="71">
                  <c:v>1703.0</c:v>
                </c:pt>
                <c:pt idx="72">
                  <c:v>1704.0</c:v>
                </c:pt>
                <c:pt idx="73">
                  <c:v>1705.0</c:v>
                </c:pt>
                <c:pt idx="74">
                  <c:v>1706.0</c:v>
                </c:pt>
                <c:pt idx="75">
                  <c:v>1707.0</c:v>
                </c:pt>
                <c:pt idx="76">
                  <c:v>1708.0</c:v>
                </c:pt>
                <c:pt idx="77">
                  <c:v>1709.0</c:v>
                </c:pt>
                <c:pt idx="78">
                  <c:v>1710.0</c:v>
                </c:pt>
                <c:pt idx="79">
                  <c:v>1711.0</c:v>
                </c:pt>
                <c:pt idx="80">
                  <c:v>1712.0</c:v>
                </c:pt>
                <c:pt idx="81">
                  <c:v>1713.0</c:v>
                </c:pt>
                <c:pt idx="82">
                  <c:v>1714.0</c:v>
                </c:pt>
                <c:pt idx="83">
                  <c:v>1715.0</c:v>
                </c:pt>
                <c:pt idx="84">
                  <c:v>1716.0</c:v>
                </c:pt>
                <c:pt idx="85">
                  <c:v>1717.0</c:v>
                </c:pt>
                <c:pt idx="86">
                  <c:v>1718.0</c:v>
                </c:pt>
                <c:pt idx="87">
                  <c:v>1719.0</c:v>
                </c:pt>
                <c:pt idx="88">
                  <c:v>1720.0</c:v>
                </c:pt>
                <c:pt idx="89">
                  <c:v>1721.0</c:v>
                </c:pt>
                <c:pt idx="90">
                  <c:v>1722.0</c:v>
                </c:pt>
                <c:pt idx="91">
                  <c:v>1723.0</c:v>
                </c:pt>
                <c:pt idx="92">
                  <c:v>1724.0</c:v>
                </c:pt>
                <c:pt idx="93">
                  <c:v>1725.0</c:v>
                </c:pt>
                <c:pt idx="94">
                  <c:v>1726.0</c:v>
                </c:pt>
                <c:pt idx="95">
                  <c:v>1727.0</c:v>
                </c:pt>
                <c:pt idx="96">
                  <c:v>1728.0</c:v>
                </c:pt>
                <c:pt idx="97">
                  <c:v>1729.0</c:v>
                </c:pt>
                <c:pt idx="98">
                  <c:v>1730.0</c:v>
                </c:pt>
                <c:pt idx="99">
                  <c:v>1731.0</c:v>
                </c:pt>
                <c:pt idx="100">
                  <c:v>1732.0</c:v>
                </c:pt>
                <c:pt idx="101">
                  <c:v>1733.0</c:v>
                </c:pt>
                <c:pt idx="102">
                  <c:v>1734.0</c:v>
                </c:pt>
                <c:pt idx="103">
                  <c:v>1735.0</c:v>
                </c:pt>
                <c:pt idx="104">
                  <c:v>1736.0</c:v>
                </c:pt>
                <c:pt idx="105">
                  <c:v>1737.0</c:v>
                </c:pt>
                <c:pt idx="106">
                  <c:v>1738.0</c:v>
                </c:pt>
                <c:pt idx="107">
                  <c:v>1739.0</c:v>
                </c:pt>
                <c:pt idx="108">
                  <c:v>1740.0</c:v>
                </c:pt>
                <c:pt idx="109">
                  <c:v>1741.0</c:v>
                </c:pt>
                <c:pt idx="110">
                  <c:v>1742.0</c:v>
                </c:pt>
                <c:pt idx="111">
                  <c:v>1743.0</c:v>
                </c:pt>
                <c:pt idx="112">
                  <c:v>1744.0</c:v>
                </c:pt>
                <c:pt idx="113">
                  <c:v>1745.0</c:v>
                </c:pt>
                <c:pt idx="114">
                  <c:v>1746.0</c:v>
                </c:pt>
                <c:pt idx="115">
                  <c:v>1747.0</c:v>
                </c:pt>
                <c:pt idx="116">
                  <c:v>1748.0</c:v>
                </c:pt>
                <c:pt idx="117">
                  <c:v>1749.0</c:v>
                </c:pt>
                <c:pt idx="118">
                  <c:v>1750.0</c:v>
                </c:pt>
                <c:pt idx="119">
                  <c:v>1751.0</c:v>
                </c:pt>
                <c:pt idx="120">
                  <c:v>1752.0</c:v>
                </c:pt>
                <c:pt idx="121">
                  <c:v>1753.0</c:v>
                </c:pt>
                <c:pt idx="122">
                  <c:v>1754.0</c:v>
                </c:pt>
                <c:pt idx="123">
                  <c:v>1755.0</c:v>
                </c:pt>
                <c:pt idx="124">
                  <c:v>1756.0</c:v>
                </c:pt>
                <c:pt idx="125">
                  <c:v>1757.0</c:v>
                </c:pt>
                <c:pt idx="126">
                  <c:v>1758.0</c:v>
                </c:pt>
                <c:pt idx="127">
                  <c:v>1759.0</c:v>
                </c:pt>
                <c:pt idx="128">
                  <c:v>1760.0</c:v>
                </c:pt>
                <c:pt idx="129">
                  <c:v>1761.0</c:v>
                </c:pt>
                <c:pt idx="130">
                  <c:v>1762.0</c:v>
                </c:pt>
                <c:pt idx="131">
                  <c:v>1763.0</c:v>
                </c:pt>
                <c:pt idx="132">
                  <c:v>1764.0</c:v>
                </c:pt>
                <c:pt idx="133">
                  <c:v>1765.0</c:v>
                </c:pt>
                <c:pt idx="134">
                  <c:v>1766.0</c:v>
                </c:pt>
                <c:pt idx="135">
                  <c:v>1767.0</c:v>
                </c:pt>
                <c:pt idx="136">
                  <c:v>1768.0</c:v>
                </c:pt>
                <c:pt idx="137">
                  <c:v>1769.0</c:v>
                </c:pt>
                <c:pt idx="138">
                  <c:v>1770.0</c:v>
                </c:pt>
                <c:pt idx="139">
                  <c:v>1771.0</c:v>
                </c:pt>
                <c:pt idx="140">
                  <c:v>1772.0</c:v>
                </c:pt>
                <c:pt idx="141">
                  <c:v>1773.0</c:v>
                </c:pt>
                <c:pt idx="142">
                  <c:v>1774.0</c:v>
                </c:pt>
                <c:pt idx="143">
                  <c:v>1775.0</c:v>
                </c:pt>
                <c:pt idx="144">
                  <c:v>1776.0</c:v>
                </c:pt>
                <c:pt idx="145">
                  <c:v>1777.0</c:v>
                </c:pt>
                <c:pt idx="146">
                  <c:v>1778.0</c:v>
                </c:pt>
                <c:pt idx="147">
                  <c:v>1779.0</c:v>
                </c:pt>
                <c:pt idx="148">
                  <c:v>1780.0</c:v>
                </c:pt>
                <c:pt idx="149">
                  <c:v>1781.0</c:v>
                </c:pt>
                <c:pt idx="150">
                  <c:v>1782.0</c:v>
                </c:pt>
                <c:pt idx="151">
                  <c:v>1783.0</c:v>
                </c:pt>
                <c:pt idx="152">
                  <c:v>1784.0</c:v>
                </c:pt>
                <c:pt idx="153">
                  <c:v>1785.0</c:v>
                </c:pt>
                <c:pt idx="154">
                  <c:v>1786.0</c:v>
                </c:pt>
                <c:pt idx="155">
                  <c:v>1787.0</c:v>
                </c:pt>
                <c:pt idx="156">
                  <c:v>1788.0</c:v>
                </c:pt>
                <c:pt idx="157">
                  <c:v>1789.0</c:v>
                </c:pt>
                <c:pt idx="158">
                  <c:v>1790.0</c:v>
                </c:pt>
                <c:pt idx="159">
                  <c:v>1791.0</c:v>
                </c:pt>
                <c:pt idx="160">
                  <c:v>1792.0</c:v>
                </c:pt>
                <c:pt idx="161">
                  <c:v>1793.0</c:v>
                </c:pt>
                <c:pt idx="162">
                  <c:v>1794.0</c:v>
                </c:pt>
                <c:pt idx="163">
                  <c:v>1795.0</c:v>
                </c:pt>
                <c:pt idx="164">
                  <c:v>1796.0</c:v>
                </c:pt>
                <c:pt idx="165">
                  <c:v>1797.0</c:v>
                </c:pt>
                <c:pt idx="166">
                  <c:v>1798.0</c:v>
                </c:pt>
                <c:pt idx="167">
                  <c:v>1799.0</c:v>
                </c:pt>
                <c:pt idx="168">
                  <c:v>1800.0</c:v>
                </c:pt>
                <c:pt idx="169">
                  <c:v>1801.0</c:v>
                </c:pt>
                <c:pt idx="170">
                  <c:v>1802.0</c:v>
                </c:pt>
                <c:pt idx="171">
                  <c:v>1803.0</c:v>
                </c:pt>
                <c:pt idx="172">
                  <c:v>1804.0</c:v>
                </c:pt>
                <c:pt idx="173">
                  <c:v>1805.0</c:v>
                </c:pt>
                <c:pt idx="174">
                  <c:v>1806.0</c:v>
                </c:pt>
                <c:pt idx="175">
                  <c:v>1807.0</c:v>
                </c:pt>
                <c:pt idx="176">
                  <c:v>1808.0</c:v>
                </c:pt>
                <c:pt idx="177">
                  <c:v>1809.0</c:v>
                </c:pt>
                <c:pt idx="178">
                  <c:v>1810.0</c:v>
                </c:pt>
                <c:pt idx="179">
                  <c:v>1811.0</c:v>
                </c:pt>
                <c:pt idx="180">
                  <c:v>1812.0</c:v>
                </c:pt>
                <c:pt idx="181">
                  <c:v>1813.0</c:v>
                </c:pt>
                <c:pt idx="182">
                  <c:v>1814.0</c:v>
                </c:pt>
                <c:pt idx="183">
                  <c:v>1815.0</c:v>
                </c:pt>
                <c:pt idx="184">
                  <c:v>1816.0</c:v>
                </c:pt>
                <c:pt idx="185">
                  <c:v>1817.0</c:v>
                </c:pt>
                <c:pt idx="186">
                  <c:v>1818.0</c:v>
                </c:pt>
                <c:pt idx="187">
                  <c:v>1819.0</c:v>
                </c:pt>
                <c:pt idx="188">
                  <c:v>1820.0</c:v>
                </c:pt>
                <c:pt idx="189">
                  <c:v>1821.0</c:v>
                </c:pt>
                <c:pt idx="190">
                  <c:v>1822.0</c:v>
                </c:pt>
                <c:pt idx="191">
                  <c:v>1823.0</c:v>
                </c:pt>
                <c:pt idx="192">
                  <c:v>1824.0</c:v>
                </c:pt>
                <c:pt idx="193">
                  <c:v>1825.0</c:v>
                </c:pt>
                <c:pt idx="194">
                  <c:v>1826.0</c:v>
                </c:pt>
                <c:pt idx="195">
                  <c:v>1827.0</c:v>
                </c:pt>
                <c:pt idx="196">
                  <c:v>1828.0</c:v>
                </c:pt>
                <c:pt idx="197">
                  <c:v>1829.0</c:v>
                </c:pt>
                <c:pt idx="198">
                  <c:v>1830.0</c:v>
                </c:pt>
                <c:pt idx="199">
                  <c:v>1831.0</c:v>
                </c:pt>
                <c:pt idx="200">
                  <c:v>1832.0</c:v>
                </c:pt>
                <c:pt idx="201">
                  <c:v>1833.0</c:v>
                </c:pt>
                <c:pt idx="202">
                  <c:v>1834.0</c:v>
                </c:pt>
                <c:pt idx="203">
                  <c:v>1835.0</c:v>
                </c:pt>
                <c:pt idx="204">
                  <c:v>1836.0</c:v>
                </c:pt>
                <c:pt idx="205">
                  <c:v>1837.0</c:v>
                </c:pt>
                <c:pt idx="206">
                  <c:v>1838.0</c:v>
                </c:pt>
                <c:pt idx="207">
                  <c:v>1839.0</c:v>
                </c:pt>
                <c:pt idx="208">
                  <c:v>1840.0</c:v>
                </c:pt>
                <c:pt idx="209">
                  <c:v>1841.0</c:v>
                </c:pt>
                <c:pt idx="210">
                  <c:v>1842.0</c:v>
                </c:pt>
                <c:pt idx="211">
                  <c:v>1843.0</c:v>
                </c:pt>
                <c:pt idx="212">
                  <c:v>1844.0</c:v>
                </c:pt>
                <c:pt idx="213">
                  <c:v>1845.0</c:v>
                </c:pt>
                <c:pt idx="214">
                  <c:v>1846.0</c:v>
                </c:pt>
                <c:pt idx="215">
                  <c:v>1847.0</c:v>
                </c:pt>
                <c:pt idx="216">
                  <c:v>1848.0</c:v>
                </c:pt>
                <c:pt idx="217">
                  <c:v>1849.0</c:v>
                </c:pt>
                <c:pt idx="218">
                  <c:v>1850.0</c:v>
                </c:pt>
                <c:pt idx="219">
                  <c:v>1851.0</c:v>
                </c:pt>
                <c:pt idx="220">
                  <c:v>1852.0</c:v>
                </c:pt>
                <c:pt idx="221">
                  <c:v>1853.0</c:v>
                </c:pt>
                <c:pt idx="222">
                  <c:v>1854.0</c:v>
                </c:pt>
                <c:pt idx="223">
                  <c:v>1855.0</c:v>
                </c:pt>
                <c:pt idx="224">
                  <c:v>1856.0</c:v>
                </c:pt>
                <c:pt idx="225">
                  <c:v>1857.0</c:v>
                </c:pt>
                <c:pt idx="226">
                  <c:v>1858.0</c:v>
                </c:pt>
                <c:pt idx="227">
                  <c:v>1859.0</c:v>
                </c:pt>
                <c:pt idx="228">
                  <c:v>1860.0</c:v>
                </c:pt>
                <c:pt idx="229">
                  <c:v>1861.0</c:v>
                </c:pt>
                <c:pt idx="230">
                  <c:v>1862.0</c:v>
                </c:pt>
                <c:pt idx="231">
                  <c:v>1863.0</c:v>
                </c:pt>
                <c:pt idx="232">
                  <c:v>1864.0</c:v>
                </c:pt>
                <c:pt idx="233">
                  <c:v>1865.0</c:v>
                </c:pt>
                <c:pt idx="234">
                  <c:v>1866.0</c:v>
                </c:pt>
                <c:pt idx="235">
                  <c:v>1867.0</c:v>
                </c:pt>
                <c:pt idx="236">
                  <c:v>1868.0</c:v>
                </c:pt>
                <c:pt idx="237">
                  <c:v>1869.0</c:v>
                </c:pt>
                <c:pt idx="238">
                  <c:v>1870.0</c:v>
                </c:pt>
                <c:pt idx="239">
                  <c:v>1871.0</c:v>
                </c:pt>
                <c:pt idx="240">
                  <c:v>1872.0</c:v>
                </c:pt>
                <c:pt idx="241">
                  <c:v>1873.0</c:v>
                </c:pt>
                <c:pt idx="242">
                  <c:v>1874.0</c:v>
                </c:pt>
                <c:pt idx="243">
                  <c:v>1875.0</c:v>
                </c:pt>
                <c:pt idx="244">
                  <c:v>1876.0</c:v>
                </c:pt>
                <c:pt idx="245">
                  <c:v>1877.0</c:v>
                </c:pt>
                <c:pt idx="246">
                  <c:v>1878.0</c:v>
                </c:pt>
                <c:pt idx="247">
                  <c:v>1879.0</c:v>
                </c:pt>
                <c:pt idx="248">
                  <c:v>1880.0</c:v>
                </c:pt>
                <c:pt idx="249">
                  <c:v>1881.0</c:v>
                </c:pt>
                <c:pt idx="250">
                  <c:v>1882.0</c:v>
                </c:pt>
                <c:pt idx="251">
                  <c:v>1883.0</c:v>
                </c:pt>
                <c:pt idx="252">
                  <c:v>1884.0</c:v>
                </c:pt>
                <c:pt idx="253">
                  <c:v>1885.0</c:v>
                </c:pt>
                <c:pt idx="254">
                  <c:v>1886.0</c:v>
                </c:pt>
                <c:pt idx="255">
                  <c:v>1887.0</c:v>
                </c:pt>
                <c:pt idx="256">
                  <c:v>1888.0</c:v>
                </c:pt>
                <c:pt idx="257">
                  <c:v>1889.0</c:v>
                </c:pt>
                <c:pt idx="258">
                  <c:v>1890.0</c:v>
                </c:pt>
                <c:pt idx="259">
                  <c:v>1891.0</c:v>
                </c:pt>
                <c:pt idx="260">
                  <c:v>1892.0</c:v>
                </c:pt>
                <c:pt idx="261">
                  <c:v>1893.0</c:v>
                </c:pt>
                <c:pt idx="262">
                  <c:v>1894.0</c:v>
                </c:pt>
              </c:numCache>
            </c:numRef>
          </c:xVal>
          <c:yVal>
            <c:numRef>
              <c:f>'graph England vs. colonial CPI'!$H$13:$H$275</c:f>
              <c:numCache>
                <c:formatCode>0.00</c:formatCode>
                <c:ptCount val="263"/>
                <c:pt idx="88">
                  <c:v>1.329290527587168</c:v>
                </c:pt>
                <c:pt idx="89">
                  <c:v>1.315336051135608</c:v>
                </c:pt>
                <c:pt idx="90">
                  <c:v>1.342867001032673</c:v>
                </c:pt>
                <c:pt idx="91">
                  <c:v>1.354301163888968</c:v>
                </c:pt>
                <c:pt idx="92">
                  <c:v>1.365899922206322</c:v>
                </c:pt>
                <c:pt idx="93">
                  <c:v>1.3645642023105</c:v>
                </c:pt>
                <c:pt idx="94">
                  <c:v>1.405748618367765</c:v>
                </c:pt>
                <c:pt idx="95">
                  <c:v>1.391686119323838</c:v>
                </c:pt>
                <c:pt idx="96">
                  <c:v>1.367523738510927</c:v>
                </c:pt>
                <c:pt idx="97">
                  <c:v>1.341623333542912</c:v>
                </c:pt>
                <c:pt idx="98">
                  <c:v>1.316672254162956</c:v>
                </c:pt>
                <c:pt idx="99">
                  <c:v>1.286202745646203</c:v>
                </c:pt>
                <c:pt idx="100">
                  <c:v>1.253135346738585</c:v>
                </c:pt>
                <c:pt idx="101">
                  <c:v>1.220642262227799</c:v>
                </c:pt>
                <c:pt idx="102">
                  <c:v>1.217487136030127</c:v>
                </c:pt>
                <c:pt idx="103">
                  <c:v>1.233626358487951</c:v>
                </c:pt>
                <c:pt idx="104">
                  <c:v>1.24167578619592</c:v>
                </c:pt>
                <c:pt idx="105">
                  <c:v>1.212278247673377</c:v>
                </c:pt>
                <c:pt idx="106">
                  <c:v>1.220020375976299</c:v>
                </c:pt>
                <c:pt idx="107">
                  <c:v>1.321074331464654</c:v>
                </c:pt>
                <c:pt idx="108">
                  <c:v>1.365653008099703</c:v>
                </c:pt>
                <c:pt idx="109">
                  <c:v>1.378314533885239</c:v>
                </c:pt>
                <c:pt idx="110">
                  <c:v>1.395716823128015</c:v>
                </c:pt>
                <c:pt idx="111">
                  <c:v>1.391788788734298</c:v>
                </c:pt>
                <c:pt idx="112">
                  <c:v>1.286233013449953</c:v>
                </c:pt>
                <c:pt idx="113">
                  <c:v>1.22663186689291</c:v>
                </c:pt>
                <c:pt idx="114">
                  <c:v>1.224441241069586</c:v>
                </c:pt>
                <c:pt idx="115">
                  <c:v>1.26975645746974</c:v>
                </c:pt>
                <c:pt idx="116">
                  <c:v>1.33559569264702</c:v>
                </c:pt>
                <c:pt idx="117">
                  <c:v>1.405008464827029</c:v>
                </c:pt>
                <c:pt idx="118">
                  <c:v>1.471405740660343</c:v>
                </c:pt>
                <c:pt idx="119">
                  <c:v>1.506568471255737</c:v>
                </c:pt>
                <c:pt idx="120">
                  <c:v>1.507470037008382</c:v>
                </c:pt>
                <c:pt idx="121">
                  <c:v>1.495080836661423</c:v>
                </c:pt>
                <c:pt idx="122">
                  <c:v>1.475314297349725</c:v>
                </c:pt>
                <c:pt idx="123">
                  <c:v>1.421211491834669</c:v>
                </c:pt>
                <c:pt idx="124">
                  <c:v>1.382758090012573</c:v>
                </c:pt>
                <c:pt idx="125">
                  <c:v>1.459655256738048</c:v>
                </c:pt>
                <c:pt idx="126">
                  <c:v>1.531183650905173</c:v>
                </c:pt>
                <c:pt idx="127">
                  <c:v>1.541767551758973</c:v>
                </c:pt>
                <c:pt idx="128">
                  <c:v>1.651035775618135</c:v>
                </c:pt>
                <c:pt idx="129">
                  <c:v>1.761234689990921</c:v>
                </c:pt>
                <c:pt idx="130">
                  <c:v>1.739913651416979</c:v>
                </c:pt>
                <c:pt idx="131">
                  <c:v>1.736397836957522</c:v>
                </c:pt>
                <c:pt idx="132">
                  <c:v>1.807371521414513</c:v>
                </c:pt>
                <c:pt idx="133">
                  <c:v>1.786272261573005</c:v>
                </c:pt>
                <c:pt idx="134">
                  <c:v>1.710114147681702</c:v>
                </c:pt>
                <c:pt idx="135">
                  <c:v>1.716368895166591</c:v>
                </c:pt>
                <c:pt idx="136">
                  <c:v>1.779004322666839</c:v>
                </c:pt>
                <c:pt idx="137">
                  <c:v>1.780787152936899</c:v>
                </c:pt>
                <c:pt idx="138">
                  <c:v>1.854930162455815</c:v>
                </c:pt>
                <c:pt idx="139">
                  <c:v>1.890248203572949</c:v>
                </c:pt>
                <c:pt idx="140">
                  <c:v>1.860939845488768</c:v>
                </c:pt>
                <c:pt idx="141">
                  <c:v>1.792939650663053</c:v>
                </c:pt>
                <c:pt idx="142">
                  <c:v>1.877680894249111</c:v>
                </c:pt>
                <c:pt idx="153">
                  <c:v>2.15829750308645</c:v>
                </c:pt>
                <c:pt idx="154">
                  <c:v>1.954537555477151</c:v>
                </c:pt>
                <c:pt idx="155">
                  <c:v>1.790476298331862</c:v>
                </c:pt>
                <c:pt idx="156">
                  <c:v>1.767937128672363</c:v>
                </c:pt>
                <c:pt idx="157">
                  <c:v>1.692928296893212</c:v>
                </c:pt>
                <c:pt idx="158">
                  <c:v>1.710249725282085</c:v>
                </c:pt>
                <c:pt idx="159">
                  <c:v>1.857886075741976</c:v>
                </c:pt>
                <c:pt idx="160">
                  <c:v>2.054026874117147</c:v>
                </c:pt>
                <c:pt idx="161">
                  <c:v>2.233241764790907</c:v>
                </c:pt>
                <c:pt idx="162">
                  <c:v>2.566474192540659</c:v>
                </c:pt>
                <c:pt idx="163">
                  <c:v>2.776234820969371</c:v>
                </c:pt>
                <c:pt idx="164">
                  <c:v>2.781598917409768</c:v>
                </c:pt>
                <c:pt idx="165">
                  <c:v>2.797542300145296</c:v>
                </c:pt>
                <c:pt idx="166">
                  <c:v>2.8266192057505</c:v>
                </c:pt>
                <c:pt idx="167">
                  <c:v>2.811113540456794</c:v>
                </c:pt>
                <c:pt idx="168">
                  <c:v>2.702420054469094</c:v>
                </c:pt>
                <c:pt idx="169">
                  <c:v>2.725153600467828</c:v>
                </c:pt>
                <c:pt idx="170">
                  <c:v>2.879044832490579</c:v>
                </c:pt>
                <c:pt idx="171">
                  <c:v>3.030260164421999</c:v>
                </c:pt>
                <c:pt idx="172">
                  <c:v>2.944820829430043</c:v>
                </c:pt>
                <c:pt idx="173">
                  <c:v>3.046748007540036</c:v>
                </c:pt>
                <c:pt idx="174">
                  <c:v>3.076928926608609</c:v>
                </c:pt>
                <c:pt idx="175">
                  <c:v>3.001393898254559</c:v>
                </c:pt>
                <c:pt idx="176">
                  <c:v>2.921696226000089</c:v>
                </c:pt>
                <c:pt idx="177">
                  <c:v>3.03996869955841</c:v>
                </c:pt>
                <c:pt idx="178">
                  <c:v>3.243434443091701</c:v>
                </c:pt>
                <c:pt idx="179">
                  <c:v>3.52477665902631</c:v>
                </c:pt>
                <c:pt idx="180">
                  <c:v>3.628271612342017</c:v>
                </c:pt>
                <c:pt idx="181">
                  <c:v>3.805375570248042</c:v>
                </c:pt>
                <c:pt idx="182">
                  <c:v>3.854495661001442</c:v>
                </c:pt>
                <c:pt idx="183">
                  <c:v>3.877745326173639</c:v>
                </c:pt>
                <c:pt idx="184">
                  <c:v>3.677007038182602</c:v>
                </c:pt>
                <c:pt idx="185">
                  <c:v>3.491015997133704</c:v>
                </c:pt>
                <c:pt idx="186">
                  <c:v>3.051900114432941</c:v>
                </c:pt>
                <c:pt idx="187">
                  <c:v>2.677195257347171</c:v>
                </c:pt>
                <c:pt idx="188">
                  <c:v>2.341991314310442</c:v>
                </c:pt>
                <c:pt idx="189">
                  <c:v>2.153830549439065</c:v>
                </c:pt>
                <c:pt idx="190">
                  <c:v>1.948251762252107</c:v>
                </c:pt>
                <c:pt idx="191">
                  <c:v>1.883692398662704</c:v>
                </c:pt>
                <c:pt idx="192">
                  <c:v>1.900754105823208</c:v>
                </c:pt>
                <c:pt idx="193">
                  <c:v>1.803587118239657</c:v>
                </c:pt>
                <c:pt idx="194">
                  <c:v>1.738575538942334</c:v>
                </c:pt>
                <c:pt idx="195">
                  <c:v>1.767635018586866</c:v>
                </c:pt>
                <c:pt idx="196">
                  <c:v>1.754553060374352</c:v>
                </c:pt>
                <c:pt idx="197">
                  <c:v>1.782845932518252</c:v>
                </c:pt>
                <c:pt idx="198">
                  <c:v>1.814238485113063</c:v>
                </c:pt>
                <c:pt idx="199">
                  <c:v>1.911314986631121</c:v>
                </c:pt>
                <c:pt idx="200">
                  <c:v>1.977686760778171</c:v>
                </c:pt>
                <c:pt idx="201">
                  <c:v>2.156833329867106</c:v>
                </c:pt>
                <c:pt idx="202">
                  <c:v>2.29367980149799</c:v>
                </c:pt>
                <c:pt idx="203">
                  <c:v>2.473155558931092</c:v>
                </c:pt>
                <c:pt idx="204">
                  <c:v>2.540607456428431</c:v>
                </c:pt>
                <c:pt idx="205">
                  <c:v>2.660759262612318</c:v>
                </c:pt>
                <c:pt idx="206">
                  <c:v>2.53131376874932</c:v>
                </c:pt>
                <c:pt idx="207">
                  <c:v>2.364663626808244</c:v>
                </c:pt>
                <c:pt idx="208">
                  <c:v>2.13832334980456</c:v>
                </c:pt>
                <c:pt idx="209">
                  <c:v>1.948798674271377</c:v>
                </c:pt>
                <c:pt idx="210">
                  <c:v>1.733715693603471</c:v>
                </c:pt>
                <c:pt idx="211">
                  <c:v>1.692912622970449</c:v>
                </c:pt>
                <c:pt idx="212">
                  <c:v>1.674597738990481</c:v>
                </c:pt>
                <c:pt idx="213">
                  <c:v>1.815640053088882</c:v>
                </c:pt>
                <c:pt idx="214">
                  <c:v>1.894787673408234</c:v>
                </c:pt>
                <c:pt idx="215">
                  <c:v>1.980245040526679</c:v>
                </c:pt>
                <c:pt idx="216">
                  <c:v>2.038013298749885</c:v>
                </c:pt>
                <c:pt idx="217">
                  <c:v>2.064454410635034</c:v>
                </c:pt>
                <c:pt idx="218">
                  <c:v>2.004885525580502</c:v>
                </c:pt>
                <c:pt idx="219">
                  <c:v>2.059113711661636</c:v>
                </c:pt>
                <c:pt idx="220">
                  <c:v>2.171379657302417</c:v>
                </c:pt>
                <c:pt idx="221">
                  <c:v>2.350821303736794</c:v>
                </c:pt>
                <c:pt idx="222">
                  <c:v>2.403725287947685</c:v>
                </c:pt>
                <c:pt idx="223">
                  <c:v>2.468428140099516</c:v>
                </c:pt>
                <c:pt idx="224">
                  <c:v>2.502570727116723</c:v>
                </c:pt>
                <c:pt idx="225">
                  <c:v>2.505939288612396</c:v>
                </c:pt>
                <c:pt idx="226">
                  <c:v>2.384035436141516</c:v>
                </c:pt>
                <c:pt idx="227">
                  <c:v>2.327307505248496</c:v>
                </c:pt>
                <c:pt idx="228">
                  <c:v>2.299313011933132</c:v>
                </c:pt>
                <c:pt idx="229">
                  <c:v>2.486042273958869</c:v>
                </c:pt>
                <c:pt idx="230">
                  <c:v>3.029696425856854</c:v>
                </c:pt>
                <c:pt idx="231">
                  <c:v>3.409731448426352</c:v>
                </c:pt>
                <c:pt idx="232">
                  <c:v>3.72398045800705</c:v>
                </c:pt>
                <c:pt idx="233">
                  <c:v>4.032627035889285</c:v>
                </c:pt>
                <c:pt idx="234">
                  <c:v>4.158311516956656</c:v>
                </c:pt>
                <c:pt idx="235">
                  <c:v>3.755604094792286</c:v>
                </c:pt>
                <c:pt idx="236">
                  <c:v>3.534103516409335</c:v>
                </c:pt>
                <c:pt idx="237">
                  <c:v>3.327184647823592</c:v>
                </c:pt>
                <c:pt idx="238">
                  <c:v>2.999911845483241</c:v>
                </c:pt>
                <c:pt idx="239">
                  <c:v>2.651096922540852</c:v>
                </c:pt>
                <c:pt idx="240">
                  <c:v>2.5525060805135</c:v>
                </c:pt>
                <c:pt idx="241">
                  <c:v>2.498857808461572</c:v>
                </c:pt>
                <c:pt idx="242">
                  <c:v>2.448176143005033</c:v>
                </c:pt>
                <c:pt idx="243">
                  <c:v>2.426946996179021</c:v>
                </c:pt>
                <c:pt idx="244">
                  <c:v>2.398076787042793</c:v>
                </c:pt>
                <c:pt idx="245">
                  <c:v>2.142437695973626</c:v>
                </c:pt>
                <c:pt idx="246">
                  <c:v>1.904464796255511</c:v>
                </c:pt>
                <c:pt idx="247">
                  <c:v>1.804621753312637</c:v>
                </c:pt>
                <c:pt idx="248">
                  <c:v>1.804673962449634</c:v>
                </c:pt>
                <c:pt idx="249">
                  <c:v>1.737047803438622</c:v>
                </c:pt>
                <c:pt idx="250">
                  <c:v>1.766224768892916</c:v>
                </c:pt>
                <c:pt idx="251">
                  <c:v>1.744883289090054</c:v>
                </c:pt>
                <c:pt idx="252">
                  <c:v>1.664784961693846</c:v>
                </c:pt>
                <c:pt idx="253">
                  <c:v>1.515950834972517</c:v>
                </c:pt>
                <c:pt idx="254">
                  <c:v>1.478488470986246</c:v>
                </c:pt>
                <c:pt idx="255">
                  <c:v>1.398388286036008</c:v>
                </c:pt>
                <c:pt idx="256">
                  <c:v>1.436289046001247</c:v>
                </c:pt>
                <c:pt idx="257">
                  <c:v>1.602226235286773</c:v>
                </c:pt>
                <c:pt idx="258">
                  <c:v>1.692804348485617</c:v>
                </c:pt>
                <c:pt idx="259">
                  <c:v>1.743514276318768</c:v>
                </c:pt>
                <c:pt idx="260">
                  <c:v>1.837217105469004</c:v>
                </c:pt>
                <c:pt idx="261">
                  <c:v>1.82665347206835</c:v>
                </c:pt>
                <c:pt idx="262">
                  <c:v>1.653721564969029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'graph England vs. colonial CPI'!$I$12</c:f>
              <c:strCache>
                <c:ptCount val="1"/>
                <c:pt idx="0">
                  <c:v>Chesapeake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'graph England vs. colonial CPI'!$F$13:$F$275</c:f>
              <c:numCache>
                <c:formatCode>General</c:formatCode>
                <c:ptCount val="263"/>
                <c:pt idx="0">
                  <c:v>1632.0</c:v>
                </c:pt>
                <c:pt idx="1">
                  <c:v>1633.0</c:v>
                </c:pt>
                <c:pt idx="2">
                  <c:v>1634.0</c:v>
                </c:pt>
                <c:pt idx="3">
                  <c:v>1635.0</c:v>
                </c:pt>
                <c:pt idx="4">
                  <c:v>1636.0</c:v>
                </c:pt>
                <c:pt idx="5">
                  <c:v>1637.0</c:v>
                </c:pt>
                <c:pt idx="6">
                  <c:v>1638.0</c:v>
                </c:pt>
                <c:pt idx="7">
                  <c:v>1639.0</c:v>
                </c:pt>
                <c:pt idx="8">
                  <c:v>1640.0</c:v>
                </c:pt>
                <c:pt idx="9">
                  <c:v>1641.0</c:v>
                </c:pt>
                <c:pt idx="10">
                  <c:v>1642.0</c:v>
                </c:pt>
                <c:pt idx="11">
                  <c:v>1643.0</c:v>
                </c:pt>
                <c:pt idx="12">
                  <c:v>1644.0</c:v>
                </c:pt>
                <c:pt idx="13">
                  <c:v>1645.0</c:v>
                </c:pt>
                <c:pt idx="14">
                  <c:v>1646.0</c:v>
                </c:pt>
                <c:pt idx="15">
                  <c:v>1647.0</c:v>
                </c:pt>
                <c:pt idx="16">
                  <c:v>1648.0</c:v>
                </c:pt>
                <c:pt idx="17">
                  <c:v>1649.0</c:v>
                </c:pt>
                <c:pt idx="18">
                  <c:v>1650.0</c:v>
                </c:pt>
                <c:pt idx="19">
                  <c:v>1651.0</c:v>
                </c:pt>
                <c:pt idx="20">
                  <c:v>1652.0</c:v>
                </c:pt>
                <c:pt idx="21">
                  <c:v>1653.0</c:v>
                </c:pt>
                <c:pt idx="22">
                  <c:v>1654.0</c:v>
                </c:pt>
                <c:pt idx="23">
                  <c:v>1655.0</c:v>
                </c:pt>
                <c:pt idx="24">
                  <c:v>1656.0</c:v>
                </c:pt>
                <c:pt idx="25">
                  <c:v>1657.0</c:v>
                </c:pt>
                <c:pt idx="26">
                  <c:v>1658.0</c:v>
                </c:pt>
                <c:pt idx="27">
                  <c:v>1659.0</c:v>
                </c:pt>
                <c:pt idx="28">
                  <c:v>1660.0</c:v>
                </c:pt>
                <c:pt idx="29">
                  <c:v>1661.0</c:v>
                </c:pt>
                <c:pt idx="30">
                  <c:v>1662.0</c:v>
                </c:pt>
                <c:pt idx="31">
                  <c:v>1663.0</c:v>
                </c:pt>
                <c:pt idx="32">
                  <c:v>1664.0</c:v>
                </c:pt>
                <c:pt idx="33">
                  <c:v>1665.0</c:v>
                </c:pt>
                <c:pt idx="34">
                  <c:v>1666.0</c:v>
                </c:pt>
                <c:pt idx="35">
                  <c:v>1667.0</c:v>
                </c:pt>
                <c:pt idx="36">
                  <c:v>1668.0</c:v>
                </c:pt>
                <c:pt idx="37">
                  <c:v>1669.0</c:v>
                </c:pt>
                <c:pt idx="38">
                  <c:v>1670.0</c:v>
                </c:pt>
                <c:pt idx="39">
                  <c:v>1671.0</c:v>
                </c:pt>
                <c:pt idx="40">
                  <c:v>1672.0</c:v>
                </c:pt>
                <c:pt idx="41">
                  <c:v>1673.0</c:v>
                </c:pt>
                <c:pt idx="42">
                  <c:v>1674.0</c:v>
                </c:pt>
                <c:pt idx="43">
                  <c:v>1675.0</c:v>
                </c:pt>
                <c:pt idx="44">
                  <c:v>1676.0</c:v>
                </c:pt>
                <c:pt idx="45">
                  <c:v>1677.0</c:v>
                </c:pt>
                <c:pt idx="46">
                  <c:v>1678.0</c:v>
                </c:pt>
                <c:pt idx="47">
                  <c:v>1679.0</c:v>
                </c:pt>
                <c:pt idx="48">
                  <c:v>1680.0</c:v>
                </c:pt>
                <c:pt idx="49">
                  <c:v>1681.0</c:v>
                </c:pt>
                <c:pt idx="50">
                  <c:v>1682.0</c:v>
                </c:pt>
                <c:pt idx="51">
                  <c:v>1683.0</c:v>
                </c:pt>
                <c:pt idx="52">
                  <c:v>1684.0</c:v>
                </c:pt>
                <c:pt idx="53">
                  <c:v>1685.0</c:v>
                </c:pt>
                <c:pt idx="54">
                  <c:v>1686.0</c:v>
                </c:pt>
                <c:pt idx="55">
                  <c:v>1687.0</c:v>
                </c:pt>
                <c:pt idx="56">
                  <c:v>1688.0</c:v>
                </c:pt>
                <c:pt idx="57">
                  <c:v>1689.0</c:v>
                </c:pt>
                <c:pt idx="58">
                  <c:v>1690.0</c:v>
                </c:pt>
                <c:pt idx="59">
                  <c:v>1691.0</c:v>
                </c:pt>
                <c:pt idx="60">
                  <c:v>1692.0</c:v>
                </c:pt>
                <c:pt idx="61">
                  <c:v>1693.0</c:v>
                </c:pt>
                <c:pt idx="62">
                  <c:v>1694.0</c:v>
                </c:pt>
                <c:pt idx="63">
                  <c:v>1695.0</c:v>
                </c:pt>
                <c:pt idx="64">
                  <c:v>1696.0</c:v>
                </c:pt>
                <c:pt idx="65">
                  <c:v>1697.0</c:v>
                </c:pt>
                <c:pt idx="66">
                  <c:v>1698.0</c:v>
                </c:pt>
                <c:pt idx="67">
                  <c:v>1699.0</c:v>
                </c:pt>
                <c:pt idx="68">
                  <c:v>1700.0</c:v>
                </c:pt>
                <c:pt idx="69">
                  <c:v>1701.0</c:v>
                </c:pt>
                <c:pt idx="70">
                  <c:v>1702.0</c:v>
                </c:pt>
                <c:pt idx="71">
                  <c:v>1703.0</c:v>
                </c:pt>
                <c:pt idx="72">
                  <c:v>1704.0</c:v>
                </c:pt>
                <c:pt idx="73">
                  <c:v>1705.0</c:v>
                </c:pt>
                <c:pt idx="74">
                  <c:v>1706.0</c:v>
                </c:pt>
                <c:pt idx="75">
                  <c:v>1707.0</c:v>
                </c:pt>
                <c:pt idx="76">
                  <c:v>1708.0</c:v>
                </c:pt>
                <c:pt idx="77">
                  <c:v>1709.0</c:v>
                </c:pt>
                <c:pt idx="78">
                  <c:v>1710.0</c:v>
                </c:pt>
                <c:pt idx="79">
                  <c:v>1711.0</c:v>
                </c:pt>
                <c:pt idx="80">
                  <c:v>1712.0</c:v>
                </c:pt>
                <c:pt idx="81">
                  <c:v>1713.0</c:v>
                </c:pt>
                <c:pt idx="82">
                  <c:v>1714.0</c:v>
                </c:pt>
                <c:pt idx="83">
                  <c:v>1715.0</c:v>
                </c:pt>
                <c:pt idx="84">
                  <c:v>1716.0</c:v>
                </c:pt>
                <c:pt idx="85">
                  <c:v>1717.0</c:v>
                </c:pt>
                <c:pt idx="86">
                  <c:v>1718.0</c:v>
                </c:pt>
                <c:pt idx="87">
                  <c:v>1719.0</c:v>
                </c:pt>
                <c:pt idx="88">
                  <c:v>1720.0</c:v>
                </c:pt>
                <c:pt idx="89">
                  <c:v>1721.0</c:v>
                </c:pt>
                <c:pt idx="90">
                  <c:v>1722.0</c:v>
                </c:pt>
                <c:pt idx="91">
                  <c:v>1723.0</c:v>
                </c:pt>
                <c:pt idx="92">
                  <c:v>1724.0</c:v>
                </c:pt>
                <c:pt idx="93">
                  <c:v>1725.0</c:v>
                </c:pt>
                <c:pt idx="94">
                  <c:v>1726.0</c:v>
                </c:pt>
                <c:pt idx="95">
                  <c:v>1727.0</c:v>
                </c:pt>
                <c:pt idx="96">
                  <c:v>1728.0</c:v>
                </c:pt>
                <c:pt idx="97">
                  <c:v>1729.0</c:v>
                </c:pt>
                <c:pt idx="98">
                  <c:v>1730.0</c:v>
                </c:pt>
                <c:pt idx="99">
                  <c:v>1731.0</c:v>
                </c:pt>
                <c:pt idx="100">
                  <c:v>1732.0</c:v>
                </c:pt>
                <c:pt idx="101">
                  <c:v>1733.0</c:v>
                </c:pt>
                <c:pt idx="102">
                  <c:v>1734.0</c:v>
                </c:pt>
                <c:pt idx="103">
                  <c:v>1735.0</c:v>
                </c:pt>
                <c:pt idx="104">
                  <c:v>1736.0</c:v>
                </c:pt>
                <c:pt idx="105">
                  <c:v>1737.0</c:v>
                </c:pt>
                <c:pt idx="106">
                  <c:v>1738.0</c:v>
                </c:pt>
                <c:pt idx="107">
                  <c:v>1739.0</c:v>
                </c:pt>
                <c:pt idx="108">
                  <c:v>1740.0</c:v>
                </c:pt>
                <c:pt idx="109">
                  <c:v>1741.0</c:v>
                </c:pt>
                <c:pt idx="110">
                  <c:v>1742.0</c:v>
                </c:pt>
                <c:pt idx="111">
                  <c:v>1743.0</c:v>
                </c:pt>
                <c:pt idx="112">
                  <c:v>1744.0</c:v>
                </c:pt>
                <c:pt idx="113">
                  <c:v>1745.0</c:v>
                </c:pt>
                <c:pt idx="114">
                  <c:v>1746.0</c:v>
                </c:pt>
                <c:pt idx="115">
                  <c:v>1747.0</c:v>
                </c:pt>
                <c:pt idx="116">
                  <c:v>1748.0</c:v>
                </c:pt>
                <c:pt idx="117">
                  <c:v>1749.0</c:v>
                </c:pt>
                <c:pt idx="118">
                  <c:v>1750.0</c:v>
                </c:pt>
                <c:pt idx="119">
                  <c:v>1751.0</c:v>
                </c:pt>
                <c:pt idx="120">
                  <c:v>1752.0</c:v>
                </c:pt>
                <c:pt idx="121">
                  <c:v>1753.0</c:v>
                </c:pt>
                <c:pt idx="122">
                  <c:v>1754.0</c:v>
                </c:pt>
                <c:pt idx="123">
                  <c:v>1755.0</c:v>
                </c:pt>
                <c:pt idx="124">
                  <c:v>1756.0</c:v>
                </c:pt>
                <c:pt idx="125">
                  <c:v>1757.0</c:v>
                </c:pt>
                <c:pt idx="126">
                  <c:v>1758.0</c:v>
                </c:pt>
                <c:pt idx="127">
                  <c:v>1759.0</c:v>
                </c:pt>
                <c:pt idx="128">
                  <c:v>1760.0</c:v>
                </c:pt>
                <c:pt idx="129">
                  <c:v>1761.0</c:v>
                </c:pt>
                <c:pt idx="130">
                  <c:v>1762.0</c:v>
                </c:pt>
                <c:pt idx="131">
                  <c:v>1763.0</c:v>
                </c:pt>
                <c:pt idx="132">
                  <c:v>1764.0</c:v>
                </c:pt>
                <c:pt idx="133">
                  <c:v>1765.0</c:v>
                </c:pt>
                <c:pt idx="134">
                  <c:v>1766.0</c:v>
                </c:pt>
                <c:pt idx="135">
                  <c:v>1767.0</c:v>
                </c:pt>
                <c:pt idx="136">
                  <c:v>1768.0</c:v>
                </c:pt>
                <c:pt idx="137">
                  <c:v>1769.0</c:v>
                </c:pt>
                <c:pt idx="138">
                  <c:v>1770.0</c:v>
                </c:pt>
                <c:pt idx="139">
                  <c:v>1771.0</c:v>
                </c:pt>
                <c:pt idx="140">
                  <c:v>1772.0</c:v>
                </c:pt>
                <c:pt idx="141">
                  <c:v>1773.0</c:v>
                </c:pt>
                <c:pt idx="142">
                  <c:v>1774.0</c:v>
                </c:pt>
                <c:pt idx="143">
                  <c:v>1775.0</c:v>
                </c:pt>
                <c:pt idx="144">
                  <c:v>1776.0</c:v>
                </c:pt>
                <c:pt idx="145">
                  <c:v>1777.0</c:v>
                </c:pt>
                <c:pt idx="146">
                  <c:v>1778.0</c:v>
                </c:pt>
                <c:pt idx="147">
                  <c:v>1779.0</c:v>
                </c:pt>
                <c:pt idx="148">
                  <c:v>1780.0</c:v>
                </c:pt>
                <c:pt idx="149">
                  <c:v>1781.0</c:v>
                </c:pt>
                <c:pt idx="150">
                  <c:v>1782.0</c:v>
                </c:pt>
                <c:pt idx="151">
                  <c:v>1783.0</c:v>
                </c:pt>
                <c:pt idx="152">
                  <c:v>1784.0</c:v>
                </c:pt>
                <c:pt idx="153">
                  <c:v>1785.0</c:v>
                </c:pt>
                <c:pt idx="154">
                  <c:v>1786.0</c:v>
                </c:pt>
                <c:pt idx="155">
                  <c:v>1787.0</c:v>
                </c:pt>
                <c:pt idx="156">
                  <c:v>1788.0</c:v>
                </c:pt>
                <c:pt idx="157">
                  <c:v>1789.0</c:v>
                </c:pt>
                <c:pt idx="158">
                  <c:v>1790.0</c:v>
                </c:pt>
                <c:pt idx="159">
                  <c:v>1791.0</c:v>
                </c:pt>
                <c:pt idx="160">
                  <c:v>1792.0</c:v>
                </c:pt>
                <c:pt idx="161">
                  <c:v>1793.0</c:v>
                </c:pt>
                <c:pt idx="162">
                  <c:v>1794.0</c:v>
                </c:pt>
                <c:pt idx="163">
                  <c:v>1795.0</c:v>
                </c:pt>
                <c:pt idx="164">
                  <c:v>1796.0</c:v>
                </c:pt>
                <c:pt idx="165">
                  <c:v>1797.0</c:v>
                </c:pt>
                <c:pt idx="166">
                  <c:v>1798.0</c:v>
                </c:pt>
                <c:pt idx="167">
                  <c:v>1799.0</c:v>
                </c:pt>
                <c:pt idx="168">
                  <c:v>1800.0</c:v>
                </c:pt>
                <c:pt idx="169">
                  <c:v>1801.0</c:v>
                </c:pt>
                <c:pt idx="170">
                  <c:v>1802.0</c:v>
                </c:pt>
                <c:pt idx="171">
                  <c:v>1803.0</c:v>
                </c:pt>
                <c:pt idx="172">
                  <c:v>1804.0</c:v>
                </c:pt>
                <c:pt idx="173">
                  <c:v>1805.0</c:v>
                </c:pt>
                <c:pt idx="174">
                  <c:v>1806.0</c:v>
                </c:pt>
                <c:pt idx="175">
                  <c:v>1807.0</c:v>
                </c:pt>
                <c:pt idx="176">
                  <c:v>1808.0</c:v>
                </c:pt>
                <c:pt idx="177">
                  <c:v>1809.0</c:v>
                </c:pt>
                <c:pt idx="178">
                  <c:v>1810.0</c:v>
                </c:pt>
                <c:pt idx="179">
                  <c:v>1811.0</c:v>
                </c:pt>
                <c:pt idx="180">
                  <c:v>1812.0</c:v>
                </c:pt>
                <c:pt idx="181">
                  <c:v>1813.0</c:v>
                </c:pt>
                <c:pt idx="182">
                  <c:v>1814.0</c:v>
                </c:pt>
                <c:pt idx="183">
                  <c:v>1815.0</c:v>
                </c:pt>
                <c:pt idx="184">
                  <c:v>1816.0</c:v>
                </c:pt>
                <c:pt idx="185">
                  <c:v>1817.0</c:v>
                </c:pt>
                <c:pt idx="186">
                  <c:v>1818.0</c:v>
                </c:pt>
                <c:pt idx="187">
                  <c:v>1819.0</c:v>
                </c:pt>
                <c:pt idx="188">
                  <c:v>1820.0</c:v>
                </c:pt>
                <c:pt idx="189">
                  <c:v>1821.0</c:v>
                </c:pt>
                <c:pt idx="190">
                  <c:v>1822.0</c:v>
                </c:pt>
                <c:pt idx="191">
                  <c:v>1823.0</c:v>
                </c:pt>
                <c:pt idx="192">
                  <c:v>1824.0</c:v>
                </c:pt>
                <c:pt idx="193">
                  <c:v>1825.0</c:v>
                </c:pt>
                <c:pt idx="194">
                  <c:v>1826.0</c:v>
                </c:pt>
                <c:pt idx="195">
                  <c:v>1827.0</c:v>
                </c:pt>
                <c:pt idx="196">
                  <c:v>1828.0</c:v>
                </c:pt>
                <c:pt idx="197">
                  <c:v>1829.0</c:v>
                </c:pt>
                <c:pt idx="198">
                  <c:v>1830.0</c:v>
                </c:pt>
                <c:pt idx="199">
                  <c:v>1831.0</c:v>
                </c:pt>
                <c:pt idx="200">
                  <c:v>1832.0</c:v>
                </c:pt>
                <c:pt idx="201">
                  <c:v>1833.0</c:v>
                </c:pt>
                <c:pt idx="202">
                  <c:v>1834.0</c:v>
                </c:pt>
                <c:pt idx="203">
                  <c:v>1835.0</c:v>
                </c:pt>
                <c:pt idx="204">
                  <c:v>1836.0</c:v>
                </c:pt>
                <c:pt idx="205">
                  <c:v>1837.0</c:v>
                </c:pt>
                <c:pt idx="206">
                  <c:v>1838.0</c:v>
                </c:pt>
                <c:pt idx="207">
                  <c:v>1839.0</c:v>
                </c:pt>
                <c:pt idx="208">
                  <c:v>1840.0</c:v>
                </c:pt>
                <c:pt idx="209">
                  <c:v>1841.0</c:v>
                </c:pt>
                <c:pt idx="210">
                  <c:v>1842.0</c:v>
                </c:pt>
                <c:pt idx="211">
                  <c:v>1843.0</c:v>
                </c:pt>
                <c:pt idx="212">
                  <c:v>1844.0</c:v>
                </c:pt>
                <c:pt idx="213">
                  <c:v>1845.0</c:v>
                </c:pt>
                <c:pt idx="214">
                  <c:v>1846.0</c:v>
                </c:pt>
                <c:pt idx="215">
                  <c:v>1847.0</c:v>
                </c:pt>
                <c:pt idx="216">
                  <c:v>1848.0</c:v>
                </c:pt>
                <c:pt idx="217">
                  <c:v>1849.0</c:v>
                </c:pt>
                <c:pt idx="218">
                  <c:v>1850.0</c:v>
                </c:pt>
                <c:pt idx="219">
                  <c:v>1851.0</c:v>
                </c:pt>
                <c:pt idx="220">
                  <c:v>1852.0</c:v>
                </c:pt>
                <c:pt idx="221">
                  <c:v>1853.0</c:v>
                </c:pt>
                <c:pt idx="222">
                  <c:v>1854.0</c:v>
                </c:pt>
                <c:pt idx="223">
                  <c:v>1855.0</c:v>
                </c:pt>
                <c:pt idx="224">
                  <c:v>1856.0</c:v>
                </c:pt>
                <c:pt idx="225">
                  <c:v>1857.0</c:v>
                </c:pt>
                <c:pt idx="226">
                  <c:v>1858.0</c:v>
                </c:pt>
                <c:pt idx="227">
                  <c:v>1859.0</c:v>
                </c:pt>
                <c:pt idx="228">
                  <c:v>1860.0</c:v>
                </c:pt>
                <c:pt idx="229">
                  <c:v>1861.0</c:v>
                </c:pt>
                <c:pt idx="230">
                  <c:v>1862.0</c:v>
                </c:pt>
                <c:pt idx="231">
                  <c:v>1863.0</c:v>
                </c:pt>
                <c:pt idx="232">
                  <c:v>1864.0</c:v>
                </c:pt>
                <c:pt idx="233">
                  <c:v>1865.0</c:v>
                </c:pt>
                <c:pt idx="234">
                  <c:v>1866.0</c:v>
                </c:pt>
                <c:pt idx="235">
                  <c:v>1867.0</c:v>
                </c:pt>
                <c:pt idx="236">
                  <c:v>1868.0</c:v>
                </c:pt>
                <c:pt idx="237">
                  <c:v>1869.0</c:v>
                </c:pt>
                <c:pt idx="238">
                  <c:v>1870.0</c:v>
                </c:pt>
                <c:pt idx="239">
                  <c:v>1871.0</c:v>
                </c:pt>
                <c:pt idx="240">
                  <c:v>1872.0</c:v>
                </c:pt>
                <c:pt idx="241">
                  <c:v>1873.0</c:v>
                </c:pt>
                <c:pt idx="242">
                  <c:v>1874.0</c:v>
                </c:pt>
                <c:pt idx="243">
                  <c:v>1875.0</c:v>
                </c:pt>
                <c:pt idx="244">
                  <c:v>1876.0</c:v>
                </c:pt>
                <c:pt idx="245">
                  <c:v>1877.0</c:v>
                </c:pt>
                <c:pt idx="246">
                  <c:v>1878.0</c:v>
                </c:pt>
                <c:pt idx="247">
                  <c:v>1879.0</c:v>
                </c:pt>
                <c:pt idx="248">
                  <c:v>1880.0</c:v>
                </c:pt>
                <c:pt idx="249">
                  <c:v>1881.0</c:v>
                </c:pt>
                <c:pt idx="250">
                  <c:v>1882.0</c:v>
                </c:pt>
                <c:pt idx="251">
                  <c:v>1883.0</c:v>
                </c:pt>
                <c:pt idx="252">
                  <c:v>1884.0</c:v>
                </c:pt>
                <c:pt idx="253">
                  <c:v>1885.0</c:v>
                </c:pt>
                <c:pt idx="254">
                  <c:v>1886.0</c:v>
                </c:pt>
                <c:pt idx="255">
                  <c:v>1887.0</c:v>
                </c:pt>
                <c:pt idx="256">
                  <c:v>1888.0</c:v>
                </c:pt>
                <c:pt idx="257">
                  <c:v>1889.0</c:v>
                </c:pt>
                <c:pt idx="258">
                  <c:v>1890.0</c:v>
                </c:pt>
                <c:pt idx="259">
                  <c:v>1891.0</c:v>
                </c:pt>
                <c:pt idx="260">
                  <c:v>1892.0</c:v>
                </c:pt>
                <c:pt idx="261">
                  <c:v>1893.0</c:v>
                </c:pt>
                <c:pt idx="262">
                  <c:v>1894.0</c:v>
                </c:pt>
              </c:numCache>
            </c:numRef>
          </c:xVal>
          <c:yVal>
            <c:numRef>
              <c:f>'graph England vs. colonial CPI'!$I$13:$I$275</c:f>
              <c:numCache>
                <c:formatCode>0.00</c:formatCode>
                <c:ptCount val="263"/>
                <c:pt idx="32">
                  <c:v>1.02025457520906</c:v>
                </c:pt>
                <c:pt idx="33">
                  <c:v>0.962192998857353</c:v>
                </c:pt>
                <c:pt idx="34">
                  <c:v>0.952088408763837</c:v>
                </c:pt>
                <c:pt idx="35">
                  <c:v>0.947109848320798</c:v>
                </c:pt>
                <c:pt idx="36">
                  <c:v>0.958170038878499</c:v>
                </c:pt>
                <c:pt idx="37">
                  <c:v>0.977086680956195</c:v>
                </c:pt>
                <c:pt idx="38">
                  <c:v>0.988146871513896</c:v>
                </c:pt>
                <c:pt idx="39">
                  <c:v>0.967291776198295</c:v>
                </c:pt>
                <c:pt idx="40">
                  <c:v>0.957948127215149</c:v>
                </c:pt>
                <c:pt idx="41">
                  <c:v>0.953276302723576</c:v>
                </c:pt>
                <c:pt idx="42">
                  <c:v>0.953276302723576</c:v>
                </c:pt>
                <c:pt idx="43">
                  <c:v>0.971822030250729</c:v>
                </c:pt>
                <c:pt idx="44">
                  <c:v>0.983360021040523</c:v>
                </c:pt>
                <c:pt idx="45">
                  <c:v>0.997233924076103</c:v>
                </c:pt>
                <c:pt idx="46">
                  <c:v>1.004980973106741</c:v>
                </c:pt>
                <c:pt idx="47">
                  <c:v>0.995826084709114</c:v>
                </c:pt>
                <c:pt idx="48">
                  <c:v>0.972663587861164</c:v>
                </c:pt>
                <c:pt idx="49">
                  <c:v>0.958294188288599</c:v>
                </c:pt>
                <c:pt idx="50">
                  <c:v>0.944892186716814</c:v>
                </c:pt>
                <c:pt idx="51">
                  <c:v>0.960976161607835</c:v>
                </c:pt>
                <c:pt idx="52">
                  <c:v>0.984201578650958</c:v>
                </c:pt>
                <c:pt idx="53">
                  <c:v>0.986120644603725</c:v>
                </c:pt>
                <c:pt idx="54">
                  <c:v>0.974795009472639</c:v>
                </c:pt>
                <c:pt idx="55">
                  <c:v>0.9578301518492</c:v>
                </c:pt>
                <c:pt idx="56">
                  <c:v>0.919842084013683</c:v>
                </c:pt>
                <c:pt idx="57">
                  <c:v>0.938654633412125</c:v>
                </c:pt>
                <c:pt idx="58">
                  <c:v>0.974235414824091</c:v>
                </c:pt>
                <c:pt idx="59">
                  <c:v>1.003628816574967</c:v>
                </c:pt>
                <c:pt idx="60">
                  <c:v>1.031874134545765</c:v>
                </c:pt>
                <c:pt idx="61">
                  <c:v>1.09387839854688</c:v>
                </c:pt>
                <c:pt idx="62">
                  <c:v>1.097246416655532</c:v>
                </c:pt>
                <c:pt idx="63">
                  <c:v>1.090642166369507</c:v>
                </c:pt>
                <c:pt idx="64">
                  <c:v>1.111243024490191</c:v>
                </c:pt>
                <c:pt idx="65">
                  <c:v>1.15714518287345</c:v>
                </c:pt>
                <c:pt idx="66">
                  <c:v>1.169346740135859</c:v>
                </c:pt>
                <c:pt idx="67">
                  <c:v>1.187316044198432</c:v>
                </c:pt>
                <c:pt idx="68">
                  <c:v>1.227967912112819</c:v>
                </c:pt>
                <c:pt idx="69">
                  <c:v>1.24318718321638</c:v>
                </c:pt>
                <c:pt idx="70">
                  <c:v>1.238980062685308</c:v>
                </c:pt>
                <c:pt idx="71">
                  <c:v>1.232410027708841</c:v>
                </c:pt>
                <c:pt idx="72">
                  <c:v>1.230508888063827</c:v>
                </c:pt>
                <c:pt idx="73">
                  <c:v>1.218200378109389</c:v>
                </c:pt>
                <c:pt idx="74">
                  <c:v>1.218238837488267</c:v>
                </c:pt>
                <c:pt idx="75">
                  <c:v>1.214568446399777</c:v>
                </c:pt>
                <c:pt idx="76">
                  <c:v>1.223749264331406</c:v>
                </c:pt>
                <c:pt idx="77">
                  <c:v>1.208598330635514</c:v>
                </c:pt>
                <c:pt idx="78">
                  <c:v>1.183943945932028</c:v>
                </c:pt>
                <c:pt idx="79">
                  <c:v>1.167797674777374</c:v>
                </c:pt>
                <c:pt idx="80">
                  <c:v>1.184787430340084</c:v>
                </c:pt>
                <c:pt idx="81">
                  <c:v>1.175612085425916</c:v>
                </c:pt>
                <c:pt idx="82">
                  <c:v>1.196257409131041</c:v>
                </c:pt>
                <c:pt idx="83">
                  <c:v>1.235610271241851</c:v>
                </c:pt>
                <c:pt idx="84">
                  <c:v>1.259911575352025</c:v>
                </c:pt>
                <c:pt idx="85">
                  <c:v>1.249165182233694</c:v>
                </c:pt>
                <c:pt idx="86">
                  <c:v>1.26109010071001</c:v>
                </c:pt>
                <c:pt idx="87">
                  <c:v>1.263368649499099</c:v>
                </c:pt>
                <c:pt idx="88">
                  <c:v>1.242251470728296</c:v>
                </c:pt>
                <c:pt idx="89">
                  <c:v>1.221753987777928</c:v>
                </c:pt>
                <c:pt idx="90">
                  <c:v>1.214822228747686</c:v>
                </c:pt>
                <c:pt idx="91">
                  <c:v>1.201078000316001</c:v>
                </c:pt>
                <c:pt idx="92">
                  <c:v>1.216601192135665</c:v>
                </c:pt>
                <c:pt idx="93">
                  <c:v>1.21567339682429</c:v>
                </c:pt>
                <c:pt idx="94">
                  <c:v>1.22848338072188</c:v>
                </c:pt>
                <c:pt idx="95">
                  <c:v>1.227751835716658</c:v>
                </c:pt>
                <c:pt idx="96">
                  <c:v>1.211642534167516</c:v>
                </c:pt>
                <c:pt idx="97">
                  <c:v>1.171163049960891</c:v>
                </c:pt>
                <c:pt idx="98">
                  <c:v>1.151271556596094</c:v>
                </c:pt>
                <c:pt idx="99">
                  <c:v>1.122417811411547</c:v>
                </c:pt>
                <c:pt idx="100">
                  <c:v>1.106804803681249</c:v>
                </c:pt>
                <c:pt idx="101">
                  <c:v>1.118730116643494</c:v>
                </c:pt>
                <c:pt idx="102">
                  <c:v>1.131955870995095</c:v>
                </c:pt>
                <c:pt idx="103">
                  <c:v>1.157306767119225</c:v>
                </c:pt>
                <c:pt idx="104">
                  <c:v>1.187586228651606</c:v>
                </c:pt>
                <c:pt idx="105">
                  <c:v>1.219799318542015</c:v>
                </c:pt>
                <c:pt idx="106">
                  <c:v>1.230391300986527</c:v>
                </c:pt>
                <c:pt idx="107">
                  <c:v>1.275662257460621</c:v>
                </c:pt>
                <c:pt idx="108">
                  <c:v>1.324859610060616</c:v>
                </c:pt>
                <c:pt idx="109">
                  <c:v>1.359020977175726</c:v>
                </c:pt>
                <c:pt idx="110">
                  <c:v>1.357582904252067</c:v>
                </c:pt>
                <c:pt idx="111">
                  <c:v>1.342435491978392</c:v>
                </c:pt>
                <c:pt idx="112">
                  <c:v>1.291354529254991</c:v>
                </c:pt>
                <c:pt idx="113">
                  <c:v>1.219974313596274</c:v>
                </c:pt>
                <c:pt idx="114">
                  <c:v>1.18570032942855</c:v>
                </c:pt>
                <c:pt idx="115">
                  <c:v>1.235697140160303</c:v>
                </c:pt>
                <c:pt idx="116">
                  <c:v>1.274116808627171</c:v>
                </c:pt>
                <c:pt idx="117">
                  <c:v>1.320405049526901</c:v>
                </c:pt>
                <c:pt idx="118">
                  <c:v>1.339900707814412</c:v>
                </c:pt>
                <c:pt idx="119">
                  <c:v>1.360854438439995</c:v>
                </c:pt>
                <c:pt idx="120">
                  <c:v>1.306778062604527</c:v>
                </c:pt>
                <c:pt idx="121">
                  <c:v>1.287721441980596</c:v>
                </c:pt>
                <c:pt idx="122">
                  <c:v>1.2635854490562</c:v>
                </c:pt>
                <c:pt idx="123">
                  <c:v>1.24774966953966</c:v>
                </c:pt>
                <c:pt idx="124">
                  <c:v>1.232137045476397</c:v>
                </c:pt>
                <c:pt idx="125">
                  <c:v>1.245655976819445</c:v>
                </c:pt>
                <c:pt idx="126">
                  <c:v>1.273949611075431</c:v>
                </c:pt>
                <c:pt idx="127">
                  <c:v>1.288572036679218</c:v>
                </c:pt>
                <c:pt idx="128">
                  <c:v>1.315906262101952</c:v>
                </c:pt>
                <c:pt idx="129">
                  <c:v>1.310056464108596</c:v>
                </c:pt>
                <c:pt idx="130">
                  <c:v>1.286577710058025</c:v>
                </c:pt>
                <c:pt idx="131">
                  <c:v>1.244427028311214</c:v>
                </c:pt>
                <c:pt idx="132">
                  <c:v>1.295468953230585</c:v>
                </c:pt>
                <c:pt idx="133">
                  <c:v>1.37228745422987</c:v>
                </c:pt>
                <c:pt idx="134">
                  <c:v>1.424686612857208</c:v>
                </c:pt>
                <c:pt idx="135">
                  <c:v>1.501767782583378</c:v>
                </c:pt>
                <c:pt idx="136">
                  <c:v>1.630228829618931</c:v>
                </c:pt>
                <c:pt idx="137">
                  <c:v>1.64529934698473</c:v>
                </c:pt>
                <c:pt idx="138">
                  <c:v>1.654902836553966</c:v>
                </c:pt>
                <c:pt idx="139">
                  <c:v>1.644021415913884</c:v>
                </c:pt>
                <c:pt idx="140">
                  <c:v>1.602703569088241</c:v>
                </c:pt>
                <c:pt idx="141">
                  <c:v>1.540337003137118</c:v>
                </c:pt>
                <c:pt idx="142">
                  <c:v>1.484564368283624</c:v>
                </c:pt>
                <c:pt idx="143">
                  <c:v>1.555241771646885</c:v>
                </c:pt>
                <c:pt idx="144">
                  <c:v>2.035059288508367</c:v>
                </c:pt>
                <c:pt idx="156">
                  <c:v>1.822503566196354</c:v>
                </c:pt>
                <c:pt idx="157">
                  <c:v>1.651822427902211</c:v>
                </c:pt>
                <c:pt idx="158">
                  <c:v>1.677366662622671</c:v>
                </c:pt>
                <c:pt idx="159">
                  <c:v>1.762487184602894</c:v>
                </c:pt>
                <c:pt idx="160">
                  <c:v>1.898963867430405</c:v>
                </c:pt>
                <c:pt idx="161">
                  <c:v>1.977669805196838</c:v>
                </c:pt>
                <c:pt idx="162">
                  <c:v>2.107206638186468</c:v>
                </c:pt>
                <c:pt idx="163">
                  <c:v>2.207081324299896</c:v>
                </c:pt>
                <c:pt idx="164">
                  <c:v>2.256176581763459</c:v>
                </c:pt>
                <c:pt idx="165">
                  <c:v>2.333673371887955</c:v>
                </c:pt>
                <c:pt idx="166">
                  <c:v>2.450467703005985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'graph England vs. colonial CPI'!$J$12</c:f>
              <c:strCache>
                <c:ptCount val="1"/>
                <c:pt idx="0">
                  <c:v>England</c:v>
                </c:pt>
              </c:strCache>
            </c:strRef>
          </c:tx>
          <c:spPr>
            <a:ln w="603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'graph England vs. colonial CPI'!$F$13:$F$275</c:f>
              <c:numCache>
                <c:formatCode>General</c:formatCode>
                <c:ptCount val="263"/>
                <c:pt idx="0">
                  <c:v>1632.0</c:v>
                </c:pt>
                <c:pt idx="1">
                  <c:v>1633.0</c:v>
                </c:pt>
                <c:pt idx="2">
                  <c:v>1634.0</c:v>
                </c:pt>
                <c:pt idx="3">
                  <c:v>1635.0</c:v>
                </c:pt>
                <c:pt idx="4">
                  <c:v>1636.0</c:v>
                </c:pt>
                <c:pt idx="5">
                  <c:v>1637.0</c:v>
                </c:pt>
                <c:pt idx="6">
                  <c:v>1638.0</c:v>
                </c:pt>
                <c:pt idx="7">
                  <c:v>1639.0</c:v>
                </c:pt>
                <c:pt idx="8">
                  <c:v>1640.0</c:v>
                </c:pt>
                <c:pt idx="9">
                  <c:v>1641.0</c:v>
                </c:pt>
                <c:pt idx="10">
                  <c:v>1642.0</c:v>
                </c:pt>
                <c:pt idx="11">
                  <c:v>1643.0</c:v>
                </c:pt>
                <c:pt idx="12">
                  <c:v>1644.0</c:v>
                </c:pt>
                <c:pt idx="13">
                  <c:v>1645.0</c:v>
                </c:pt>
                <c:pt idx="14">
                  <c:v>1646.0</c:v>
                </c:pt>
                <c:pt idx="15">
                  <c:v>1647.0</c:v>
                </c:pt>
                <c:pt idx="16">
                  <c:v>1648.0</c:v>
                </c:pt>
                <c:pt idx="17">
                  <c:v>1649.0</c:v>
                </c:pt>
                <c:pt idx="18">
                  <c:v>1650.0</c:v>
                </c:pt>
                <c:pt idx="19">
                  <c:v>1651.0</c:v>
                </c:pt>
                <c:pt idx="20">
                  <c:v>1652.0</c:v>
                </c:pt>
                <c:pt idx="21">
                  <c:v>1653.0</c:v>
                </c:pt>
                <c:pt idx="22">
                  <c:v>1654.0</c:v>
                </c:pt>
                <c:pt idx="23">
                  <c:v>1655.0</c:v>
                </c:pt>
                <c:pt idx="24">
                  <c:v>1656.0</c:v>
                </c:pt>
                <c:pt idx="25">
                  <c:v>1657.0</c:v>
                </c:pt>
                <c:pt idx="26">
                  <c:v>1658.0</c:v>
                </c:pt>
                <c:pt idx="27">
                  <c:v>1659.0</c:v>
                </c:pt>
                <c:pt idx="28">
                  <c:v>1660.0</c:v>
                </c:pt>
                <c:pt idx="29">
                  <c:v>1661.0</c:v>
                </c:pt>
                <c:pt idx="30">
                  <c:v>1662.0</c:v>
                </c:pt>
                <c:pt idx="31">
                  <c:v>1663.0</c:v>
                </c:pt>
                <c:pt idx="32">
                  <c:v>1664.0</c:v>
                </c:pt>
                <c:pt idx="33">
                  <c:v>1665.0</c:v>
                </c:pt>
                <c:pt idx="34">
                  <c:v>1666.0</c:v>
                </c:pt>
                <c:pt idx="35">
                  <c:v>1667.0</c:v>
                </c:pt>
                <c:pt idx="36">
                  <c:v>1668.0</c:v>
                </c:pt>
                <c:pt idx="37">
                  <c:v>1669.0</c:v>
                </c:pt>
                <c:pt idx="38">
                  <c:v>1670.0</c:v>
                </c:pt>
                <c:pt idx="39">
                  <c:v>1671.0</c:v>
                </c:pt>
                <c:pt idx="40">
                  <c:v>1672.0</c:v>
                </c:pt>
                <c:pt idx="41">
                  <c:v>1673.0</c:v>
                </c:pt>
                <c:pt idx="42">
                  <c:v>1674.0</c:v>
                </c:pt>
                <c:pt idx="43">
                  <c:v>1675.0</c:v>
                </c:pt>
                <c:pt idx="44">
                  <c:v>1676.0</c:v>
                </c:pt>
                <c:pt idx="45">
                  <c:v>1677.0</c:v>
                </c:pt>
                <c:pt idx="46">
                  <c:v>1678.0</c:v>
                </c:pt>
                <c:pt idx="47">
                  <c:v>1679.0</c:v>
                </c:pt>
                <c:pt idx="48">
                  <c:v>1680.0</c:v>
                </c:pt>
                <c:pt idx="49">
                  <c:v>1681.0</c:v>
                </c:pt>
                <c:pt idx="50">
                  <c:v>1682.0</c:v>
                </c:pt>
                <c:pt idx="51">
                  <c:v>1683.0</c:v>
                </c:pt>
                <c:pt idx="52">
                  <c:v>1684.0</c:v>
                </c:pt>
                <c:pt idx="53">
                  <c:v>1685.0</c:v>
                </c:pt>
                <c:pt idx="54">
                  <c:v>1686.0</c:v>
                </c:pt>
                <c:pt idx="55">
                  <c:v>1687.0</c:v>
                </c:pt>
                <c:pt idx="56">
                  <c:v>1688.0</c:v>
                </c:pt>
                <c:pt idx="57">
                  <c:v>1689.0</c:v>
                </c:pt>
                <c:pt idx="58">
                  <c:v>1690.0</c:v>
                </c:pt>
                <c:pt idx="59">
                  <c:v>1691.0</c:v>
                </c:pt>
                <c:pt idx="60">
                  <c:v>1692.0</c:v>
                </c:pt>
                <c:pt idx="61">
                  <c:v>1693.0</c:v>
                </c:pt>
                <c:pt idx="62">
                  <c:v>1694.0</c:v>
                </c:pt>
                <c:pt idx="63">
                  <c:v>1695.0</c:v>
                </c:pt>
                <c:pt idx="64">
                  <c:v>1696.0</c:v>
                </c:pt>
                <c:pt idx="65">
                  <c:v>1697.0</c:v>
                </c:pt>
                <c:pt idx="66">
                  <c:v>1698.0</c:v>
                </c:pt>
                <c:pt idx="67">
                  <c:v>1699.0</c:v>
                </c:pt>
                <c:pt idx="68">
                  <c:v>1700.0</c:v>
                </c:pt>
                <c:pt idx="69">
                  <c:v>1701.0</c:v>
                </c:pt>
                <c:pt idx="70">
                  <c:v>1702.0</c:v>
                </c:pt>
                <c:pt idx="71">
                  <c:v>1703.0</c:v>
                </c:pt>
                <c:pt idx="72">
                  <c:v>1704.0</c:v>
                </c:pt>
                <c:pt idx="73">
                  <c:v>1705.0</c:v>
                </c:pt>
                <c:pt idx="74">
                  <c:v>1706.0</c:v>
                </c:pt>
                <c:pt idx="75">
                  <c:v>1707.0</c:v>
                </c:pt>
                <c:pt idx="76">
                  <c:v>1708.0</c:v>
                </c:pt>
                <c:pt idx="77">
                  <c:v>1709.0</c:v>
                </c:pt>
                <c:pt idx="78">
                  <c:v>1710.0</c:v>
                </c:pt>
                <c:pt idx="79">
                  <c:v>1711.0</c:v>
                </c:pt>
                <c:pt idx="80">
                  <c:v>1712.0</c:v>
                </c:pt>
                <c:pt idx="81">
                  <c:v>1713.0</c:v>
                </c:pt>
                <c:pt idx="82">
                  <c:v>1714.0</c:v>
                </c:pt>
                <c:pt idx="83">
                  <c:v>1715.0</c:v>
                </c:pt>
                <c:pt idx="84">
                  <c:v>1716.0</c:v>
                </c:pt>
                <c:pt idx="85">
                  <c:v>1717.0</c:v>
                </c:pt>
                <c:pt idx="86">
                  <c:v>1718.0</c:v>
                </c:pt>
                <c:pt idx="87">
                  <c:v>1719.0</c:v>
                </c:pt>
                <c:pt idx="88">
                  <c:v>1720.0</c:v>
                </c:pt>
                <c:pt idx="89">
                  <c:v>1721.0</c:v>
                </c:pt>
                <c:pt idx="90">
                  <c:v>1722.0</c:v>
                </c:pt>
                <c:pt idx="91">
                  <c:v>1723.0</c:v>
                </c:pt>
                <c:pt idx="92">
                  <c:v>1724.0</c:v>
                </c:pt>
                <c:pt idx="93">
                  <c:v>1725.0</c:v>
                </c:pt>
                <c:pt idx="94">
                  <c:v>1726.0</c:v>
                </c:pt>
                <c:pt idx="95">
                  <c:v>1727.0</c:v>
                </c:pt>
                <c:pt idx="96">
                  <c:v>1728.0</c:v>
                </c:pt>
                <c:pt idx="97">
                  <c:v>1729.0</c:v>
                </c:pt>
                <c:pt idx="98">
                  <c:v>1730.0</c:v>
                </c:pt>
                <c:pt idx="99">
                  <c:v>1731.0</c:v>
                </c:pt>
                <c:pt idx="100">
                  <c:v>1732.0</c:v>
                </c:pt>
                <c:pt idx="101">
                  <c:v>1733.0</c:v>
                </c:pt>
                <c:pt idx="102">
                  <c:v>1734.0</c:v>
                </c:pt>
                <c:pt idx="103">
                  <c:v>1735.0</c:v>
                </c:pt>
                <c:pt idx="104">
                  <c:v>1736.0</c:v>
                </c:pt>
                <c:pt idx="105">
                  <c:v>1737.0</c:v>
                </c:pt>
                <c:pt idx="106">
                  <c:v>1738.0</c:v>
                </c:pt>
                <c:pt idx="107">
                  <c:v>1739.0</c:v>
                </c:pt>
                <c:pt idx="108">
                  <c:v>1740.0</c:v>
                </c:pt>
                <c:pt idx="109">
                  <c:v>1741.0</c:v>
                </c:pt>
                <c:pt idx="110">
                  <c:v>1742.0</c:v>
                </c:pt>
                <c:pt idx="111">
                  <c:v>1743.0</c:v>
                </c:pt>
                <c:pt idx="112">
                  <c:v>1744.0</c:v>
                </c:pt>
                <c:pt idx="113">
                  <c:v>1745.0</c:v>
                </c:pt>
                <c:pt idx="114">
                  <c:v>1746.0</c:v>
                </c:pt>
                <c:pt idx="115">
                  <c:v>1747.0</c:v>
                </c:pt>
                <c:pt idx="116">
                  <c:v>1748.0</c:v>
                </c:pt>
                <c:pt idx="117">
                  <c:v>1749.0</c:v>
                </c:pt>
                <c:pt idx="118">
                  <c:v>1750.0</c:v>
                </c:pt>
                <c:pt idx="119">
                  <c:v>1751.0</c:v>
                </c:pt>
                <c:pt idx="120">
                  <c:v>1752.0</c:v>
                </c:pt>
                <c:pt idx="121">
                  <c:v>1753.0</c:v>
                </c:pt>
                <c:pt idx="122">
                  <c:v>1754.0</c:v>
                </c:pt>
                <c:pt idx="123">
                  <c:v>1755.0</c:v>
                </c:pt>
                <c:pt idx="124">
                  <c:v>1756.0</c:v>
                </c:pt>
                <c:pt idx="125">
                  <c:v>1757.0</c:v>
                </c:pt>
                <c:pt idx="126">
                  <c:v>1758.0</c:v>
                </c:pt>
                <c:pt idx="127">
                  <c:v>1759.0</c:v>
                </c:pt>
                <c:pt idx="128">
                  <c:v>1760.0</c:v>
                </c:pt>
                <c:pt idx="129">
                  <c:v>1761.0</c:v>
                </c:pt>
                <c:pt idx="130">
                  <c:v>1762.0</c:v>
                </c:pt>
                <c:pt idx="131">
                  <c:v>1763.0</c:v>
                </c:pt>
                <c:pt idx="132">
                  <c:v>1764.0</c:v>
                </c:pt>
                <c:pt idx="133">
                  <c:v>1765.0</c:v>
                </c:pt>
                <c:pt idx="134">
                  <c:v>1766.0</c:v>
                </c:pt>
                <c:pt idx="135">
                  <c:v>1767.0</c:v>
                </c:pt>
                <c:pt idx="136">
                  <c:v>1768.0</c:v>
                </c:pt>
                <c:pt idx="137">
                  <c:v>1769.0</c:v>
                </c:pt>
                <c:pt idx="138">
                  <c:v>1770.0</c:v>
                </c:pt>
                <c:pt idx="139">
                  <c:v>1771.0</c:v>
                </c:pt>
                <c:pt idx="140">
                  <c:v>1772.0</c:v>
                </c:pt>
                <c:pt idx="141">
                  <c:v>1773.0</c:v>
                </c:pt>
                <c:pt idx="142">
                  <c:v>1774.0</c:v>
                </c:pt>
                <c:pt idx="143">
                  <c:v>1775.0</c:v>
                </c:pt>
                <c:pt idx="144">
                  <c:v>1776.0</c:v>
                </c:pt>
                <c:pt idx="145">
                  <c:v>1777.0</c:v>
                </c:pt>
                <c:pt idx="146">
                  <c:v>1778.0</c:v>
                </c:pt>
                <c:pt idx="147">
                  <c:v>1779.0</c:v>
                </c:pt>
                <c:pt idx="148">
                  <c:v>1780.0</c:v>
                </c:pt>
                <c:pt idx="149">
                  <c:v>1781.0</c:v>
                </c:pt>
                <c:pt idx="150">
                  <c:v>1782.0</c:v>
                </c:pt>
                <c:pt idx="151">
                  <c:v>1783.0</c:v>
                </c:pt>
                <c:pt idx="152">
                  <c:v>1784.0</c:v>
                </c:pt>
                <c:pt idx="153">
                  <c:v>1785.0</c:v>
                </c:pt>
                <c:pt idx="154">
                  <c:v>1786.0</c:v>
                </c:pt>
                <c:pt idx="155">
                  <c:v>1787.0</c:v>
                </c:pt>
                <c:pt idx="156">
                  <c:v>1788.0</c:v>
                </c:pt>
                <c:pt idx="157">
                  <c:v>1789.0</c:v>
                </c:pt>
                <c:pt idx="158">
                  <c:v>1790.0</c:v>
                </c:pt>
                <c:pt idx="159">
                  <c:v>1791.0</c:v>
                </c:pt>
                <c:pt idx="160">
                  <c:v>1792.0</c:v>
                </c:pt>
                <c:pt idx="161">
                  <c:v>1793.0</c:v>
                </c:pt>
                <c:pt idx="162">
                  <c:v>1794.0</c:v>
                </c:pt>
                <c:pt idx="163">
                  <c:v>1795.0</c:v>
                </c:pt>
                <c:pt idx="164">
                  <c:v>1796.0</c:v>
                </c:pt>
                <c:pt idx="165">
                  <c:v>1797.0</c:v>
                </c:pt>
                <c:pt idx="166">
                  <c:v>1798.0</c:v>
                </c:pt>
                <c:pt idx="167">
                  <c:v>1799.0</c:v>
                </c:pt>
                <c:pt idx="168">
                  <c:v>1800.0</c:v>
                </c:pt>
                <c:pt idx="169">
                  <c:v>1801.0</c:v>
                </c:pt>
                <c:pt idx="170">
                  <c:v>1802.0</c:v>
                </c:pt>
                <c:pt idx="171">
                  <c:v>1803.0</c:v>
                </c:pt>
                <c:pt idx="172">
                  <c:v>1804.0</c:v>
                </c:pt>
                <c:pt idx="173">
                  <c:v>1805.0</c:v>
                </c:pt>
                <c:pt idx="174">
                  <c:v>1806.0</c:v>
                </c:pt>
                <c:pt idx="175">
                  <c:v>1807.0</c:v>
                </c:pt>
                <c:pt idx="176">
                  <c:v>1808.0</c:v>
                </c:pt>
                <c:pt idx="177">
                  <c:v>1809.0</c:v>
                </c:pt>
                <c:pt idx="178">
                  <c:v>1810.0</c:v>
                </c:pt>
                <c:pt idx="179">
                  <c:v>1811.0</c:v>
                </c:pt>
                <c:pt idx="180">
                  <c:v>1812.0</c:v>
                </c:pt>
                <c:pt idx="181">
                  <c:v>1813.0</c:v>
                </c:pt>
                <c:pt idx="182">
                  <c:v>1814.0</c:v>
                </c:pt>
                <c:pt idx="183">
                  <c:v>1815.0</c:v>
                </c:pt>
                <c:pt idx="184">
                  <c:v>1816.0</c:v>
                </c:pt>
                <c:pt idx="185">
                  <c:v>1817.0</c:v>
                </c:pt>
                <c:pt idx="186">
                  <c:v>1818.0</c:v>
                </c:pt>
                <c:pt idx="187">
                  <c:v>1819.0</c:v>
                </c:pt>
                <c:pt idx="188">
                  <c:v>1820.0</c:v>
                </c:pt>
                <c:pt idx="189">
                  <c:v>1821.0</c:v>
                </c:pt>
                <c:pt idx="190">
                  <c:v>1822.0</c:v>
                </c:pt>
                <c:pt idx="191">
                  <c:v>1823.0</c:v>
                </c:pt>
                <c:pt idx="192">
                  <c:v>1824.0</c:v>
                </c:pt>
                <c:pt idx="193">
                  <c:v>1825.0</c:v>
                </c:pt>
                <c:pt idx="194">
                  <c:v>1826.0</c:v>
                </c:pt>
                <c:pt idx="195">
                  <c:v>1827.0</c:v>
                </c:pt>
                <c:pt idx="196">
                  <c:v>1828.0</c:v>
                </c:pt>
                <c:pt idx="197">
                  <c:v>1829.0</c:v>
                </c:pt>
                <c:pt idx="198">
                  <c:v>1830.0</c:v>
                </c:pt>
                <c:pt idx="199">
                  <c:v>1831.0</c:v>
                </c:pt>
                <c:pt idx="200">
                  <c:v>1832.0</c:v>
                </c:pt>
                <c:pt idx="201">
                  <c:v>1833.0</c:v>
                </c:pt>
                <c:pt idx="202">
                  <c:v>1834.0</c:v>
                </c:pt>
                <c:pt idx="203">
                  <c:v>1835.0</c:v>
                </c:pt>
                <c:pt idx="204">
                  <c:v>1836.0</c:v>
                </c:pt>
                <c:pt idx="205">
                  <c:v>1837.0</c:v>
                </c:pt>
                <c:pt idx="206">
                  <c:v>1838.0</c:v>
                </c:pt>
                <c:pt idx="207">
                  <c:v>1839.0</c:v>
                </c:pt>
                <c:pt idx="208">
                  <c:v>1840.0</c:v>
                </c:pt>
                <c:pt idx="209">
                  <c:v>1841.0</c:v>
                </c:pt>
                <c:pt idx="210">
                  <c:v>1842.0</c:v>
                </c:pt>
                <c:pt idx="211">
                  <c:v>1843.0</c:v>
                </c:pt>
                <c:pt idx="212">
                  <c:v>1844.0</c:v>
                </c:pt>
                <c:pt idx="213">
                  <c:v>1845.0</c:v>
                </c:pt>
                <c:pt idx="214">
                  <c:v>1846.0</c:v>
                </c:pt>
                <c:pt idx="215">
                  <c:v>1847.0</c:v>
                </c:pt>
                <c:pt idx="216">
                  <c:v>1848.0</c:v>
                </c:pt>
                <c:pt idx="217">
                  <c:v>1849.0</c:v>
                </c:pt>
                <c:pt idx="218">
                  <c:v>1850.0</c:v>
                </c:pt>
                <c:pt idx="219">
                  <c:v>1851.0</c:v>
                </c:pt>
                <c:pt idx="220">
                  <c:v>1852.0</c:v>
                </c:pt>
                <c:pt idx="221">
                  <c:v>1853.0</c:v>
                </c:pt>
                <c:pt idx="222">
                  <c:v>1854.0</c:v>
                </c:pt>
                <c:pt idx="223">
                  <c:v>1855.0</c:v>
                </c:pt>
                <c:pt idx="224">
                  <c:v>1856.0</c:v>
                </c:pt>
                <c:pt idx="225">
                  <c:v>1857.0</c:v>
                </c:pt>
                <c:pt idx="226">
                  <c:v>1858.0</c:v>
                </c:pt>
                <c:pt idx="227">
                  <c:v>1859.0</c:v>
                </c:pt>
                <c:pt idx="228">
                  <c:v>1860.0</c:v>
                </c:pt>
                <c:pt idx="229">
                  <c:v>1861.0</c:v>
                </c:pt>
                <c:pt idx="230">
                  <c:v>1862.0</c:v>
                </c:pt>
                <c:pt idx="231">
                  <c:v>1863.0</c:v>
                </c:pt>
                <c:pt idx="232">
                  <c:v>1864.0</c:v>
                </c:pt>
                <c:pt idx="233">
                  <c:v>1865.0</c:v>
                </c:pt>
                <c:pt idx="234">
                  <c:v>1866.0</c:v>
                </c:pt>
                <c:pt idx="235">
                  <c:v>1867.0</c:v>
                </c:pt>
                <c:pt idx="236">
                  <c:v>1868.0</c:v>
                </c:pt>
                <c:pt idx="237">
                  <c:v>1869.0</c:v>
                </c:pt>
                <c:pt idx="238">
                  <c:v>1870.0</c:v>
                </c:pt>
                <c:pt idx="239">
                  <c:v>1871.0</c:v>
                </c:pt>
                <c:pt idx="240">
                  <c:v>1872.0</c:v>
                </c:pt>
                <c:pt idx="241">
                  <c:v>1873.0</c:v>
                </c:pt>
                <c:pt idx="242">
                  <c:v>1874.0</c:v>
                </c:pt>
                <c:pt idx="243">
                  <c:v>1875.0</c:v>
                </c:pt>
                <c:pt idx="244">
                  <c:v>1876.0</c:v>
                </c:pt>
                <c:pt idx="245">
                  <c:v>1877.0</c:v>
                </c:pt>
                <c:pt idx="246">
                  <c:v>1878.0</c:v>
                </c:pt>
                <c:pt idx="247">
                  <c:v>1879.0</c:v>
                </c:pt>
                <c:pt idx="248">
                  <c:v>1880.0</c:v>
                </c:pt>
                <c:pt idx="249">
                  <c:v>1881.0</c:v>
                </c:pt>
                <c:pt idx="250">
                  <c:v>1882.0</c:v>
                </c:pt>
                <c:pt idx="251">
                  <c:v>1883.0</c:v>
                </c:pt>
                <c:pt idx="252">
                  <c:v>1884.0</c:v>
                </c:pt>
                <c:pt idx="253">
                  <c:v>1885.0</c:v>
                </c:pt>
                <c:pt idx="254">
                  <c:v>1886.0</c:v>
                </c:pt>
                <c:pt idx="255">
                  <c:v>1887.0</c:v>
                </c:pt>
                <c:pt idx="256">
                  <c:v>1888.0</c:v>
                </c:pt>
                <c:pt idx="257">
                  <c:v>1889.0</c:v>
                </c:pt>
                <c:pt idx="258">
                  <c:v>1890.0</c:v>
                </c:pt>
                <c:pt idx="259">
                  <c:v>1891.0</c:v>
                </c:pt>
                <c:pt idx="260">
                  <c:v>1892.0</c:v>
                </c:pt>
                <c:pt idx="261">
                  <c:v>1893.0</c:v>
                </c:pt>
                <c:pt idx="262">
                  <c:v>1894.0</c:v>
                </c:pt>
              </c:numCache>
            </c:numRef>
          </c:xVal>
          <c:yVal>
            <c:numRef>
              <c:f>'graph England vs. colonial CPI'!$J$13:$J$275</c:f>
              <c:numCache>
                <c:formatCode>0.00</c:formatCode>
                <c:ptCount val="263"/>
                <c:pt idx="0">
                  <c:v>1.872463899630159</c:v>
                </c:pt>
                <c:pt idx="1">
                  <c:v>1.82075796808972</c:v>
                </c:pt>
                <c:pt idx="2">
                  <c:v>1.877974257754386</c:v>
                </c:pt>
                <c:pt idx="3">
                  <c:v>2.020566229759278</c:v>
                </c:pt>
                <c:pt idx="4">
                  <c:v>2.026752781927511</c:v>
                </c:pt>
                <c:pt idx="5">
                  <c:v>1.971944006757436</c:v>
                </c:pt>
                <c:pt idx="6">
                  <c:v>1.958088404394195</c:v>
                </c:pt>
                <c:pt idx="7">
                  <c:v>1.953474200153087</c:v>
                </c:pt>
                <c:pt idx="8">
                  <c:v>1.858911311505646</c:v>
                </c:pt>
                <c:pt idx="9">
                  <c:v>1.888173973702945</c:v>
                </c:pt>
                <c:pt idx="10">
                  <c:v>1.979702518517529</c:v>
                </c:pt>
                <c:pt idx="11">
                  <c:v>1.982531609734985</c:v>
                </c:pt>
                <c:pt idx="12">
                  <c:v>1.987455942221979</c:v>
                </c:pt>
                <c:pt idx="13">
                  <c:v>2.001755912727679</c:v>
                </c:pt>
                <c:pt idx="14" formatCode="0.0">
                  <c:v>2.021953322370151</c:v>
                </c:pt>
                <c:pt idx="15" formatCode="0.0">
                  <c:v>2.047773111462619</c:v>
                </c:pt>
                <c:pt idx="16" formatCode="0.0">
                  <c:v>2.068391055957525</c:v>
                </c:pt>
                <c:pt idx="17" formatCode="0.0">
                  <c:v>2.070929210733775</c:v>
                </c:pt>
                <c:pt idx="18" formatCode="0.0">
                  <c:v>2.060976831743417</c:v>
                </c:pt>
                <c:pt idx="19" formatCode="0.0">
                  <c:v>2.047361463785056</c:v>
                </c:pt>
                <c:pt idx="20" formatCode="0.0">
                  <c:v>2.024984372347375</c:v>
                </c:pt>
                <c:pt idx="21" formatCode="0.0">
                  <c:v>2.001797270958433</c:v>
                </c:pt>
                <c:pt idx="22" formatCode="0.0">
                  <c:v>1.996154560392983</c:v>
                </c:pt>
                <c:pt idx="23" formatCode="0.0">
                  <c:v>1.998158290338913</c:v>
                </c:pt>
                <c:pt idx="24" formatCode="0.0">
                  <c:v>2.003737409278622</c:v>
                </c:pt>
                <c:pt idx="25" formatCode="0.0">
                  <c:v>2.004977774400645</c:v>
                </c:pt>
                <c:pt idx="26" formatCode="0.0">
                  <c:v>1.984000752067848</c:v>
                </c:pt>
                <c:pt idx="27" formatCode="0.0">
                  <c:v>1.95730339220571</c:v>
                </c:pt>
                <c:pt idx="28" formatCode="0.0">
                  <c:v>1.927161556055285</c:v>
                </c:pt>
                <c:pt idx="29" formatCode="0.0">
                  <c:v>1.891364401229486</c:v>
                </c:pt>
                <c:pt idx="30" formatCode="0.0">
                  <c:v>1.867547288657126</c:v>
                </c:pt>
                <c:pt idx="31" formatCode="0.0">
                  <c:v>1.876925000904838</c:v>
                </c:pt>
                <c:pt idx="32">
                  <c:v>1.888428038690895</c:v>
                </c:pt>
                <c:pt idx="33">
                  <c:v>1.89226777478215</c:v>
                </c:pt>
                <c:pt idx="34">
                  <c:v>1.891505130634803</c:v>
                </c:pt>
                <c:pt idx="35">
                  <c:v>1.8865152425599</c:v>
                </c:pt>
                <c:pt idx="36">
                  <c:v>1.896899030942305</c:v>
                </c:pt>
                <c:pt idx="37">
                  <c:v>1.907076957797332</c:v>
                </c:pt>
                <c:pt idx="38">
                  <c:v>1.925763243615271</c:v>
                </c:pt>
                <c:pt idx="39">
                  <c:v>1.948419538780011</c:v>
                </c:pt>
                <c:pt idx="40">
                  <c:v>1.96619183168574</c:v>
                </c:pt>
                <c:pt idx="41">
                  <c:v>1.959372573596804</c:v>
                </c:pt>
                <c:pt idx="42">
                  <c:v>1.953289232550844</c:v>
                </c:pt>
                <c:pt idx="43">
                  <c:v>1.94501780740745</c:v>
                </c:pt>
                <c:pt idx="44">
                  <c:v>1.940263232853137</c:v>
                </c:pt>
                <c:pt idx="45">
                  <c:v>1.938639580183894</c:v>
                </c:pt>
                <c:pt idx="46">
                  <c:v>1.947914257668526</c:v>
                </c:pt>
                <c:pt idx="47">
                  <c:v>1.953256351231559</c:v>
                </c:pt>
                <c:pt idx="48">
                  <c:v>1.959090435640747</c:v>
                </c:pt>
                <c:pt idx="49">
                  <c:v>1.962091666058015</c:v>
                </c:pt>
                <c:pt idx="50">
                  <c:v>1.971301944006334</c:v>
                </c:pt>
                <c:pt idx="51">
                  <c:v>1.968434425856588</c:v>
                </c:pt>
                <c:pt idx="52">
                  <c:v>1.968665335945664</c:v>
                </c:pt>
                <c:pt idx="53">
                  <c:v>1.9693848416662</c:v>
                </c:pt>
                <c:pt idx="54">
                  <c:v>1.974662464624347</c:v>
                </c:pt>
                <c:pt idx="55">
                  <c:v>1.981968183093221</c:v>
                </c:pt>
                <c:pt idx="56">
                  <c:v>1.959796994166157</c:v>
                </c:pt>
                <c:pt idx="57">
                  <c:v>1.93561509117523</c:v>
                </c:pt>
                <c:pt idx="58">
                  <c:v>1.913805632376092</c:v>
                </c:pt>
                <c:pt idx="59">
                  <c:v>1.892924402517496</c:v>
                </c:pt>
                <c:pt idx="60">
                  <c:v>1.866594597555498</c:v>
                </c:pt>
                <c:pt idx="61">
                  <c:v>1.892128492157975</c:v>
                </c:pt>
                <c:pt idx="62">
                  <c:v>1.91319118258718</c:v>
                </c:pt>
                <c:pt idx="63">
                  <c:v>1.927004119370637</c:v>
                </c:pt>
                <c:pt idx="64">
                  <c:v>1.928548291190832</c:v>
                </c:pt>
                <c:pt idx="65">
                  <c:v>1.926081514426157</c:v>
                </c:pt>
                <c:pt idx="66">
                  <c:v>1.842474442231961</c:v>
                </c:pt>
                <c:pt idx="67">
                  <c:v>1.767596677587857</c:v>
                </c:pt>
                <c:pt idx="68">
                  <c:v>1.698003497827971</c:v>
                </c:pt>
                <c:pt idx="69">
                  <c:v>1.633104088164854</c:v>
                </c:pt>
                <c:pt idx="70">
                  <c:v>1.571715275124416</c:v>
                </c:pt>
                <c:pt idx="71">
                  <c:v>1.574415323752861</c:v>
                </c:pt>
                <c:pt idx="72">
                  <c:v>1.570109652532028</c:v>
                </c:pt>
                <c:pt idx="73">
                  <c:v>1.563576366692506</c:v>
                </c:pt>
                <c:pt idx="74">
                  <c:v>1.567009495272175</c:v>
                </c:pt>
                <c:pt idx="75">
                  <c:v>1.570684756299678</c:v>
                </c:pt>
                <c:pt idx="76">
                  <c:v>1.648312434905564</c:v>
                </c:pt>
                <c:pt idx="77">
                  <c:v>1.71847253519585</c:v>
                </c:pt>
                <c:pt idx="78">
                  <c:v>1.789348994999646</c:v>
                </c:pt>
                <c:pt idx="79">
                  <c:v>1.850534375395196</c:v>
                </c:pt>
                <c:pt idx="80">
                  <c:v>1.908866430102385</c:v>
                </c:pt>
                <c:pt idx="81">
                  <c:v>1.894628449738879</c:v>
                </c:pt>
                <c:pt idx="82">
                  <c:v>1.88963170891864</c:v>
                </c:pt>
                <c:pt idx="83">
                  <c:v>1.887870502445105</c:v>
                </c:pt>
                <c:pt idx="84">
                  <c:v>1.888483479400084</c:v>
                </c:pt>
                <c:pt idx="85">
                  <c:v>1.890097187305779</c:v>
                </c:pt>
                <c:pt idx="86">
                  <c:v>1.894297315673051</c:v>
                </c:pt>
                <c:pt idx="87">
                  <c:v>1.899298916668651</c:v>
                </c:pt>
                <c:pt idx="88">
                  <c:v>1.901123759045946</c:v>
                </c:pt>
                <c:pt idx="89">
                  <c:v>1.901861572709312</c:v>
                </c:pt>
                <c:pt idx="90">
                  <c:v>1.902764055636333</c:v>
                </c:pt>
                <c:pt idx="91">
                  <c:v>1.902612435205053</c:v>
                </c:pt>
                <c:pt idx="92">
                  <c:v>1.902242142349785</c:v>
                </c:pt>
                <c:pt idx="93">
                  <c:v>1.903252075413766</c:v>
                </c:pt>
                <c:pt idx="94">
                  <c:v>1.909229885635681</c:v>
                </c:pt>
                <c:pt idx="95">
                  <c:v>1.916421716717237</c:v>
                </c:pt>
                <c:pt idx="96">
                  <c:v>1.902699318457918</c:v>
                </c:pt>
                <c:pt idx="97">
                  <c:v>1.886784482266763</c:v>
                </c:pt>
                <c:pt idx="98">
                  <c:v>1.863746332357409</c:v>
                </c:pt>
                <c:pt idx="99">
                  <c:v>1.830841236882055</c:v>
                </c:pt>
                <c:pt idx="100">
                  <c:v>1.794149389495411</c:v>
                </c:pt>
                <c:pt idx="101">
                  <c:v>1.774568645559832</c:v>
                </c:pt>
                <c:pt idx="102">
                  <c:v>1.758538620041236</c:v>
                </c:pt>
                <c:pt idx="103">
                  <c:v>1.750813631332377</c:v>
                </c:pt>
                <c:pt idx="104">
                  <c:v>1.75965522184553</c:v>
                </c:pt>
                <c:pt idx="105">
                  <c:v>1.782490398335101</c:v>
                </c:pt>
                <c:pt idx="106">
                  <c:v>1.813801235490145</c:v>
                </c:pt>
                <c:pt idx="107">
                  <c:v>1.846609612558975</c:v>
                </c:pt>
                <c:pt idx="108">
                  <c:v>1.870724902284013</c:v>
                </c:pt>
                <c:pt idx="109">
                  <c:v>1.881179666277352</c:v>
                </c:pt>
                <c:pt idx="110">
                  <c:v>1.875791330860026</c:v>
                </c:pt>
                <c:pt idx="111">
                  <c:v>1.861557687085332</c:v>
                </c:pt>
                <c:pt idx="112">
                  <c:v>1.845031623304207</c:v>
                </c:pt>
                <c:pt idx="113">
                  <c:v>1.839624886509856</c:v>
                </c:pt>
                <c:pt idx="114">
                  <c:v>1.84191488409476</c:v>
                </c:pt>
                <c:pt idx="115">
                  <c:v>1.85398811911142</c:v>
                </c:pt>
                <c:pt idx="116">
                  <c:v>1.890151736863228</c:v>
                </c:pt>
                <c:pt idx="117">
                  <c:v>1.95215619191266</c:v>
                </c:pt>
                <c:pt idx="118">
                  <c:v>1.939173909522232</c:v>
                </c:pt>
                <c:pt idx="119">
                  <c:v>1.961271891598746</c:v>
                </c:pt>
                <c:pt idx="120">
                  <c:v>1.986612499017128</c:v>
                </c:pt>
                <c:pt idx="121">
                  <c:v>1.994342297593204</c:v>
                </c:pt>
                <c:pt idx="122">
                  <c:v>2.031608338605757</c:v>
                </c:pt>
                <c:pt idx="123">
                  <c:v>2.183497741517052</c:v>
                </c:pt>
                <c:pt idx="124">
                  <c:v>2.201020604704419</c:v>
                </c:pt>
                <c:pt idx="125">
                  <c:v>2.151588595708375</c:v>
                </c:pt>
                <c:pt idx="126">
                  <c:v>2.125127036257057</c:v>
                </c:pt>
                <c:pt idx="127">
                  <c:v>2.049080907604146</c:v>
                </c:pt>
                <c:pt idx="128">
                  <c:v>1.9678571271957</c:v>
                </c:pt>
                <c:pt idx="129">
                  <c:v>1.996895166449132</c:v>
                </c:pt>
                <c:pt idx="130">
                  <c:v>2.040908788451155</c:v>
                </c:pt>
                <c:pt idx="131">
                  <c:v>2.110482512179325</c:v>
                </c:pt>
                <c:pt idx="132">
                  <c:v>2.16486076197833</c:v>
                </c:pt>
                <c:pt idx="133">
                  <c:v>2.179566172718802</c:v>
                </c:pt>
                <c:pt idx="134">
                  <c:v>2.148101289270617</c:v>
                </c:pt>
                <c:pt idx="135">
                  <c:v>2.175999808751889</c:v>
                </c:pt>
                <c:pt idx="136">
                  <c:v>2.194585497623372</c:v>
                </c:pt>
                <c:pt idx="137">
                  <c:v>2.2330191368482</c:v>
                </c:pt>
                <c:pt idx="138">
                  <c:v>2.27186483205862</c:v>
                </c:pt>
                <c:pt idx="139">
                  <c:v>2.358372908244939</c:v>
                </c:pt>
                <c:pt idx="140">
                  <c:v>2.439372859945736</c:v>
                </c:pt>
                <c:pt idx="141">
                  <c:v>2.451379238729819</c:v>
                </c:pt>
                <c:pt idx="142">
                  <c:v>2.420300859117537</c:v>
                </c:pt>
                <c:pt idx="143">
                  <c:v>2.40706423742386</c:v>
                </c:pt>
                <c:pt idx="144">
                  <c:v>2.361802288967516</c:v>
                </c:pt>
                <c:pt idx="145">
                  <c:v>2.287845934841852</c:v>
                </c:pt>
                <c:pt idx="146">
                  <c:v>2.214825851350874</c:v>
                </c:pt>
                <c:pt idx="147">
                  <c:v>2.196453787368188</c:v>
                </c:pt>
                <c:pt idx="148">
                  <c:v>2.184193501446452</c:v>
                </c:pt>
                <c:pt idx="149">
                  <c:v>2.282474239328008</c:v>
                </c:pt>
                <c:pt idx="150">
                  <c:v>2.360119907990388</c:v>
                </c:pt>
                <c:pt idx="151">
                  <c:v>2.4447534192322</c:v>
                </c:pt>
                <c:pt idx="152">
                  <c:v>2.526981952647946</c:v>
                </c:pt>
                <c:pt idx="153">
                  <c:v>2.563136697534512</c:v>
                </c:pt>
                <c:pt idx="154">
                  <c:v>2.475248596656021</c:v>
                </c:pt>
                <c:pt idx="155">
                  <c:v>2.439225363754649</c:v>
                </c:pt>
                <c:pt idx="156">
                  <c:v>2.4759643287188</c:v>
                </c:pt>
                <c:pt idx="157">
                  <c:v>2.473141723144828</c:v>
                </c:pt>
                <c:pt idx="158">
                  <c:v>2.474320644988978</c:v>
                </c:pt>
                <c:pt idx="159">
                  <c:v>2.584226609232303</c:v>
                </c:pt>
                <c:pt idx="160">
                  <c:v>2.724355705470256</c:v>
                </c:pt>
                <c:pt idx="161">
                  <c:v>2.866067627022535</c:v>
                </c:pt>
                <c:pt idx="162">
                  <c:v>2.978197402029965</c:v>
                </c:pt>
                <c:pt idx="163">
                  <c:v>3.004022146950706</c:v>
                </c:pt>
                <c:pt idx="164">
                  <c:v>3.014716266637814</c:v>
                </c:pt>
                <c:pt idx="165">
                  <c:v>3.13892406187538</c:v>
                </c:pt>
                <c:pt idx="166">
                  <c:v>3.453695431107113</c:v>
                </c:pt>
                <c:pt idx="167">
                  <c:v>3.768653077559251</c:v>
                </c:pt>
                <c:pt idx="168">
                  <c:v>3.876031103468711</c:v>
                </c:pt>
                <c:pt idx="169">
                  <c:v>3.93923227876044</c:v>
                </c:pt>
                <c:pt idx="170">
                  <c:v>3.89736036378367</c:v>
                </c:pt>
                <c:pt idx="171">
                  <c:v>3.683747708432348</c:v>
                </c:pt>
                <c:pt idx="172">
                  <c:v>3.494330386764388</c:v>
                </c:pt>
                <c:pt idx="173">
                  <c:v>3.643182578104092</c:v>
                </c:pt>
                <c:pt idx="174">
                  <c:v>3.888310492026299</c:v>
                </c:pt>
                <c:pt idx="175">
                  <c:v>4.040169122550242</c:v>
                </c:pt>
                <c:pt idx="176">
                  <c:v>4.06725044860309</c:v>
                </c:pt>
                <c:pt idx="177">
                  <c:v>4.117986094792108</c:v>
                </c:pt>
                <c:pt idx="178">
                  <c:v>4.45612716500291</c:v>
                </c:pt>
                <c:pt idx="179">
                  <c:v>4.604864597672426</c:v>
                </c:pt>
                <c:pt idx="180">
                  <c:v>4.5163261009857</c:v>
                </c:pt>
                <c:pt idx="181">
                  <c:v>4.395115646520134</c:v>
                </c:pt>
                <c:pt idx="182">
                  <c:v>4.297134520541293</c:v>
                </c:pt>
                <c:pt idx="183">
                  <c:v>4.001365746848554</c:v>
                </c:pt>
                <c:pt idx="184">
                  <c:v>3.815469368173535</c:v>
                </c:pt>
                <c:pt idx="185">
                  <c:v>3.822127520239363</c:v>
                </c:pt>
                <c:pt idx="186">
                  <c:v>3.808011878748068</c:v>
                </c:pt>
                <c:pt idx="187">
                  <c:v>3.640799578152817</c:v>
                </c:pt>
                <c:pt idx="188">
                  <c:v>3.30306353623752</c:v>
                </c:pt>
                <c:pt idx="189">
                  <c:v>3.018757604535898</c:v>
                </c:pt>
                <c:pt idx="190">
                  <c:v>2.877007912690835</c:v>
                </c:pt>
                <c:pt idx="191">
                  <c:v>2.879190656013329</c:v>
                </c:pt>
                <c:pt idx="192">
                  <c:v>3.021804291385203</c:v>
                </c:pt>
                <c:pt idx="193">
                  <c:v>3.242887175099818</c:v>
                </c:pt>
                <c:pt idx="194">
                  <c:v>3.256797166081305</c:v>
                </c:pt>
                <c:pt idx="195">
                  <c:v>3.210848024957362</c:v>
                </c:pt>
                <c:pt idx="196">
                  <c:v>3.13401866477971</c:v>
                </c:pt>
                <c:pt idx="197">
                  <c:v>3.09280681095165</c:v>
                </c:pt>
                <c:pt idx="198">
                  <c:v>2.928899612366184</c:v>
                </c:pt>
                <c:pt idx="199">
                  <c:v>2.839075894473703</c:v>
                </c:pt>
                <c:pt idx="200">
                  <c:v>2.79368394960091</c:v>
                </c:pt>
                <c:pt idx="201">
                  <c:v>2.756725532267723</c:v>
                </c:pt>
                <c:pt idx="202">
                  <c:v>2.714547139754558</c:v>
                </c:pt>
                <c:pt idx="203">
                  <c:v>2.778314896957568</c:v>
                </c:pt>
                <c:pt idx="204">
                  <c:v>2.862314780988287</c:v>
                </c:pt>
                <c:pt idx="205">
                  <c:v>2.986948409264259</c:v>
                </c:pt>
                <c:pt idx="206">
                  <c:v>3.075430629538107</c:v>
                </c:pt>
                <c:pt idx="207">
                  <c:v>3.080470201764036</c:v>
                </c:pt>
                <c:pt idx="208">
                  <c:v>2.989032567497483</c:v>
                </c:pt>
                <c:pt idx="209">
                  <c:v>2.89240740286424</c:v>
                </c:pt>
                <c:pt idx="210">
                  <c:v>2.75367237510267</c:v>
                </c:pt>
                <c:pt idx="211">
                  <c:v>2.682341165584016</c:v>
                </c:pt>
                <c:pt idx="212">
                  <c:v>2.680709309918064</c:v>
                </c:pt>
                <c:pt idx="213">
                  <c:v>2.875374408082486</c:v>
                </c:pt>
                <c:pt idx="214">
                  <c:v>2.936545245081601</c:v>
                </c:pt>
                <c:pt idx="215">
                  <c:v>2.901820617760995</c:v>
                </c:pt>
                <c:pt idx="216">
                  <c:v>2.794022890084358</c:v>
                </c:pt>
                <c:pt idx="217">
                  <c:v>2.674659860251172</c:v>
                </c:pt>
                <c:pt idx="218">
                  <c:v>2.459085085496167</c:v>
                </c:pt>
                <c:pt idx="219">
                  <c:v>2.45448132155056</c:v>
                </c:pt>
                <c:pt idx="220">
                  <c:v>2.668555782093555</c:v>
                </c:pt>
                <c:pt idx="221">
                  <c:v>2.887489785843778</c:v>
                </c:pt>
                <c:pt idx="222">
                  <c:v>3.043856854658656</c:v>
                </c:pt>
                <c:pt idx="223">
                  <c:v>3.194619975123559</c:v>
                </c:pt>
                <c:pt idx="224">
                  <c:v>3.273457558185366</c:v>
                </c:pt>
                <c:pt idx="225">
                  <c:v>3.172012537127478</c:v>
                </c:pt>
                <c:pt idx="226">
                  <c:v>3.114168001966408</c:v>
                </c:pt>
                <c:pt idx="227">
                  <c:v>3.095705295483385</c:v>
                </c:pt>
                <c:pt idx="228">
                  <c:v>3.043552437120911</c:v>
                </c:pt>
                <c:pt idx="229">
                  <c:v>2.991678178732061</c:v>
                </c:pt>
                <c:pt idx="230">
                  <c:v>2.952470444985301</c:v>
                </c:pt>
                <c:pt idx="231">
                  <c:v>2.926886686790989</c:v>
                </c:pt>
                <c:pt idx="232">
                  <c:v>2.963629292503445</c:v>
                </c:pt>
                <c:pt idx="233">
                  <c:v>3.040789399900361</c:v>
                </c:pt>
                <c:pt idx="234">
                  <c:v>3.16630594766628</c:v>
                </c:pt>
                <c:pt idx="235">
                  <c:v>3.270842830854693</c:v>
                </c:pt>
                <c:pt idx="236">
                  <c:v>3.284098921203337</c:v>
                </c:pt>
                <c:pt idx="237">
                  <c:v>3.284582684162758</c:v>
                </c:pt>
                <c:pt idx="238">
                  <c:v>3.245505869642827</c:v>
                </c:pt>
                <c:pt idx="239">
                  <c:v>3.22921675106895</c:v>
                </c:pt>
                <c:pt idx="240">
                  <c:v>3.292763045804777</c:v>
                </c:pt>
                <c:pt idx="241">
                  <c:v>3.400983665079207</c:v>
                </c:pt>
                <c:pt idx="242">
                  <c:v>3.419815418315439</c:v>
                </c:pt>
                <c:pt idx="243">
                  <c:v>3.454796852441236</c:v>
                </c:pt>
                <c:pt idx="244">
                  <c:v>3.419494506926584</c:v>
                </c:pt>
                <c:pt idx="245">
                  <c:v>3.270770135240052</c:v>
                </c:pt>
                <c:pt idx="246">
                  <c:v>3.142904903080695</c:v>
                </c:pt>
                <c:pt idx="247">
                  <c:v>3.054867714706759</c:v>
                </c:pt>
                <c:pt idx="248">
                  <c:v>2.998356312512973</c:v>
                </c:pt>
                <c:pt idx="249">
                  <c:v>2.94427030934683</c:v>
                </c:pt>
                <c:pt idx="250">
                  <c:v>2.91933184775239</c:v>
                </c:pt>
                <c:pt idx="251">
                  <c:v>2.874100886745059</c:v>
                </c:pt>
                <c:pt idx="252">
                  <c:v>2.8051373559884</c:v>
                </c:pt>
                <c:pt idx="253">
                  <c:v>2.672259945334575</c:v>
                </c:pt>
                <c:pt idx="254">
                  <c:v>2.563025638955087</c:v>
                </c:pt>
                <c:pt idx="255">
                  <c:v>2.503031911409553</c:v>
                </c:pt>
                <c:pt idx="256">
                  <c:v>2.457598325135808</c:v>
                </c:pt>
                <c:pt idx="257">
                  <c:v>2.47844511889411</c:v>
                </c:pt>
                <c:pt idx="258">
                  <c:v>2.537009828736649</c:v>
                </c:pt>
                <c:pt idx="259">
                  <c:v>2.563900079089916</c:v>
                </c:pt>
                <c:pt idx="260">
                  <c:v>2.529992250712527</c:v>
                </c:pt>
                <c:pt idx="261">
                  <c:v>2.441732621975157</c:v>
                </c:pt>
                <c:pt idx="262">
                  <c:v>2.321060374872907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020280"/>
        <c:axId val="2057023480"/>
      </c:scatterChart>
      <c:valAx>
        <c:axId val="2057020280"/>
        <c:scaling>
          <c:orientation val="minMax"/>
          <c:max val="1900.0"/>
          <c:min val="1625.0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2057023480"/>
        <c:crossesAt val="0.0"/>
        <c:crossBetween val="midCat"/>
        <c:majorUnit val="25.0"/>
        <c:minorUnit val="5.0"/>
      </c:valAx>
      <c:valAx>
        <c:axId val="2057023480"/>
        <c:scaling>
          <c:orientation val="minMax"/>
          <c:max val="5.0"/>
          <c:min val="0.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aseline="0">
                <a:latin typeface="Arial"/>
              </a:defRPr>
            </a:pPr>
            <a:endParaRPr lang="en-US"/>
          </a:p>
        </c:txPr>
        <c:crossAx val="2057020280"/>
        <c:crossesAt val="1625.0"/>
        <c:crossBetween val="midCat"/>
        <c:majorUnit val="2.0"/>
        <c:minorUnit val="0.1"/>
      </c:valAx>
    </c:plotArea>
    <c:legend>
      <c:legendPos val="r"/>
      <c:layout>
        <c:manualLayout>
          <c:xMode val="edge"/>
          <c:yMode val="edge"/>
          <c:x val="0.136569696029376"/>
          <c:y val="0.0716903345597084"/>
          <c:w val="0.239456576548621"/>
          <c:h val="0.223431557954819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1</xdr:row>
      <xdr:rowOff>25400</xdr:rowOff>
    </xdr:from>
    <xdr:to>
      <xdr:col>13</xdr:col>
      <xdr:colOff>50800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0</xdr:row>
      <xdr:rowOff>12700</xdr:rowOff>
    </xdr:from>
    <xdr:to>
      <xdr:col>18</xdr:col>
      <xdr:colOff>800100</xdr:colOff>
      <xdr:row>38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topLeftCell="A4" workbookViewId="0">
      <pane xSplit="6860" ySplit="3660" topLeftCell="G286" activePane="topRight"/>
      <selection activeCell="F8" sqref="F8:F294"/>
      <selection pane="topRight" activeCell="M11" sqref="M11:M294"/>
      <selection pane="bottomLeft" activeCell="C101" sqref="C101:C277"/>
      <selection pane="bottomRight" activeCell="M141" sqref="M141"/>
    </sheetView>
  </sheetViews>
  <sheetFormatPr baseColWidth="10" defaultColWidth="8.83203125" defaultRowHeight="15" x14ac:dyDescent="0"/>
  <cols>
    <col min="2" max="7" width="8.83203125" style="1"/>
    <col min="8" max="8" width="10.33203125" customWidth="1"/>
    <col min="9" max="15" width="8.83203125" style="3"/>
    <col min="16" max="16" width="11" style="3" customWidth="1"/>
    <col min="17" max="19" width="8.83203125" style="3"/>
    <col min="20" max="20" width="7.1640625" style="5" customWidth="1"/>
  </cols>
  <sheetData>
    <row r="1" spans="1:20">
      <c r="A1" s="8" t="s">
        <v>15</v>
      </c>
    </row>
    <row r="2" spans="1:20" ht="18">
      <c r="A2" s="8" t="s">
        <v>16</v>
      </c>
      <c r="C2" s="12" t="s">
        <v>23</v>
      </c>
    </row>
    <row r="3" spans="1:20">
      <c r="A3" s="8" t="s">
        <v>17</v>
      </c>
      <c r="C3" s="2" t="s">
        <v>29</v>
      </c>
    </row>
    <row r="4" spans="1:20" s="3" customFormat="1">
      <c r="A4" s="13" t="s">
        <v>18</v>
      </c>
      <c r="B4" s="3" t="s">
        <v>0</v>
      </c>
      <c r="C4" s="2"/>
      <c r="E4" s="15" t="s">
        <v>8</v>
      </c>
      <c r="F4" s="2"/>
      <c r="G4" s="2"/>
      <c r="T4" s="14"/>
    </row>
    <row r="5" spans="1:20" s="3" customFormat="1">
      <c r="A5" s="13" t="s">
        <v>19</v>
      </c>
      <c r="B5" s="3" t="s">
        <v>1</v>
      </c>
      <c r="C5" s="2"/>
      <c r="E5" s="15" t="s">
        <v>7</v>
      </c>
      <c r="F5" s="2"/>
      <c r="G5" s="2"/>
    </row>
    <row r="6" spans="1:20" s="3" customFormat="1">
      <c r="B6" s="3" t="s">
        <v>2</v>
      </c>
      <c r="C6" s="2"/>
      <c r="E6" s="15" t="s">
        <v>6</v>
      </c>
      <c r="F6" s="2"/>
      <c r="G6" s="2"/>
    </row>
    <row r="7" spans="1:20" s="3" customFormat="1">
      <c r="B7" s="16" t="s">
        <v>30</v>
      </c>
      <c r="C7" s="16"/>
      <c r="D7" s="16"/>
      <c r="E7" s="16"/>
      <c r="F7" s="16"/>
      <c r="G7" s="16"/>
      <c r="I7" s="26" t="s">
        <v>34</v>
      </c>
      <c r="J7" s="25"/>
      <c r="K7" s="25"/>
      <c r="L7" s="25"/>
      <c r="M7" s="25"/>
    </row>
    <row r="8" spans="1:20">
      <c r="F8" s="21" t="s">
        <v>20</v>
      </c>
      <c r="G8" s="20" t="s">
        <v>35</v>
      </c>
      <c r="H8" s="3" t="s">
        <v>31</v>
      </c>
      <c r="I8" s="2"/>
      <c r="J8" s="2"/>
      <c r="K8" s="2"/>
      <c r="L8" s="2"/>
      <c r="M8" s="2" t="s">
        <v>20</v>
      </c>
      <c r="T8" s="3"/>
    </row>
    <row r="9" spans="1:20">
      <c r="A9" s="3"/>
      <c r="B9" s="2"/>
      <c r="C9" s="2"/>
      <c r="D9" s="2" t="s">
        <v>3</v>
      </c>
      <c r="E9" s="2"/>
      <c r="F9" s="22" t="s">
        <v>21</v>
      </c>
      <c r="G9" s="2" t="s">
        <v>36</v>
      </c>
      <c r="H9" s="3" t="s">
        <v>32</v>
      </c>
      <c r="I9" s="2"/>
      <c r="J9" s="2"/>
      <c r="K9" s="2" t="s">
        <v>3</v>
      </c>
      <c r="L9" s="2"/>
      <c r="M9" s="2" t="s">
        <v>21</v>
      </c>
      <c r="T9" s="3"/>
    </row>
    <row r="10" spans="1:20">
      <c r="A10" s="3"/>
      <c r="B10" s="2" t="s">
        <v>4</v>
      </c>
      <c r="C10" s="2" t="s">
        <v>5</v>
      </c>
      <c r="D10" s="2"/>
      <c r="E10" s="2"/>
      <c r="F10" s="22" t="s">
        <v>22</v>
      </c>
      <c r="G10" s="2" t="s">
        <v>37</v>
      </c>
      <c r="H10" s="2" t="s">
        <v>33</v>
      </c>
      <c r="I10" s="2" t="s">
        <v>4</v>
      </c>
      <c r="J10" s="2" t="s">
        <v>5</v>
      </c>
      <c r="K10" s="2"/>
      <c r="L10" s="2"/>
      <c r="M10" s="2" t="s">
        <v>22</v>
      </c>
      <c r="T10" s="3"/>
    </row>
    <row r="11" spans="1:20">
      <c r="A11" s="3">
        <v>1630</v>
      </c>
      <c r="B11" s="9">
        <v>341.40839895013124</v>
      </c>
      <c r="C11" s="2"/>
      <c r="D11" s="2"/>
      <c r="E11" s="2"/>
      <c r="F11" s="22">
        <v>254.05531978077408</v>
      </c>
      <c r="G11" s="2">
        <v>255.69511954093767</v>
      </c>
      <c r="H11" s="17">
        <v>111.38317847464192</v>
      </c>
      <c r="I11" s="4">
        <f>B11/$H11</f>
        <v>3.0651701955862038</v>
      </c>
      <c r="J11" s="24">
        <f>I11*$J$43/$I$43</f>
        <v>2.51040906428091</v>
      </c>
      <c r="M11" s="4">
        <f>G11/$H11</f>
        <v>2.2956349696839595</v>
      </c>
      <c r="T11" s="3"/>
    </row>
    <row r="12" spans="1:20">
      <c r="A12" s="3">
        <v>1631</v>
      </c>
      <c r="B12" s="9">
        <v>521.29876201987065</v>
      </c>
      <c r="C12" s="2"/>
      <c r="D12" s="2"/>
      <c r="E12" s="2"/>
      <c r="F12" s="22">
        <v>193.3787815359731</v>
      </c>
      <c r="G12" s="2">
        <v>192.31140385064938</v>
      </c>
      <c r="H12" s="17">
        <v>111.38317847464192</v>
      </c>
      <c r="I12" s="4">
        <f t="shared" ref="I12:I75" si="0">B12/$H12</f>
        <v>4.68022882053552</v>
      </c>
      <c r="J12" s="24">
        <f t="shared" ref="J12:J42" si="1">I12*$J$43/$I$43</f>
        <v>3.8331603481268051</v>
      </c>
      <c r="M12" s="4">
        <f t="shared" ref="M12:M75" si="2">G12/$H12</f>
        <v>1.7265749324475599</v>
      </c>
      <c r="T12" s="3"/>
    </row>
    <row r="13" spans="1:20">
      <c r="A13" s="3">
        <v>1632</v>
      </c>
      <c r="B13" s="9">
        <v>277.36141169430527</v>
      </c>
      <c r="C13" s="2"/>
      <c r="D13" s="2"/>
      <c r="E13" s="2"/>
      <c r="F13" s="22">
        <v>196.36032120827923</v>
      </c>
      <c r="G13" s="2">
        <v>194.11813496827907</v>
      </c>
      <c r="H13" s="17">
        <v>111.38317847464192</v>
      </c>
      <c r="I13" s="4">
        <f t="shared" si="0"/>
        <v>2.4901552953747932</v>
      </c>
      <c r="J13" s="24">
        <f t="shared" si="1"/>
        <v>2.0394653562721481</v>
      </c>
      <c r="M13" s="4">
        <f t="shared" si="2"/>
        <v>1.7427957940028891</v>
      </c>
      <c r="T13" s="3"/>
    </row>
    <row r="14" spans="1:20">
      <c r="A14" s="3">
        <v>1633</v>
      </c>
      <c r="B14" s="9">
        <v>332.99800930332037</v>
      </c>
      <c r="C14" s="2"/>
      <c r="D14" s="2"/>
      <c r="E14" s="2"/>
      <c r="F14" s="22">
        <v>207.07623166662282</v>
      </c>
      <c r="G14" s="2">
        <v>200.61037342747639</v>
      </c>
      <c r="H14" s="17">
        <v>111.38317847464192</v>
      </c>
      <c r="I14" s="4">
        <f t="shared" si="0"/>
        <v>2.9896615796354964</v>
      </c>
      <c r="J14" s="24">
        <f t="shared" si="1"/>
        <v>2.4485666536418784</v>
      </c>
      <c r="M14" s="4">
        <f t="shared" si="2"/>
        <v>1.8010832171856939</v>
      </c>
      <c r="T14" s="3"/>
    </row>
    <row r="15" spans="1:20">
      <c r="A15" s="3">
        <v>1634</v>
      </c>
      <c r="B15" s="9">
        <v>277.36141169430527</v>
      </c>
      <c r="C15" s="2"/>
      <c r="D15" s="2"/>
      <c r="E15" s="2"/>
      <c r="F15" s="22">
        <v>207.07922576626461</v>
      </c>
      <c r="G15" s="2">
        <v>200.0698718118071</v>
      </c>
      <c r="H15" s="17">
        <v>111.38317847464192</v>
      </c>
      <c r="I15" s="4">
        <f t="shared" si="0"/>
        <v>2.4901552953747932</v>
      </c>
      <c r="J15" s="24">
        <f t="shared" si="1"/>
        <v>2.0394653562721481</v>
      </c>
      <c r="M15" s="4">
        <f t="shared" si="2"/>
        <v>1.7962305848306892</v>
      </c>
      <c r="T15" s="3"/>
    </row>
    <row r="16" spans="1:20">
      <c r="A16" s="3">
        <v>1635</v>
      </c>
      <c r="B16" s="9">
        <v>332.84574927569662</v>
      </c>
      <c r="C16" s="2"/>
      <c r="D16" s="2"/>
      <c r="E16" s="2"/>
      <c r="F16" s="22">
        <v>232.99161239326455</v>
      </c>
      <c r="G16" s="2">
        <v>226.8992645361063</v>
      </c>
      <c r="H16" s="17">
        <v>111.38317847464192</v>
      </c>
      <c r="I16" s="4">
        <f t="shared" si="0"/>
        <v>2.9882945866145669</v>
      </c>
      <c r="J16" s="24">
        <f t="shared" si="1"/>
        <v>2.4474470708939151</v>
      </c>
      <c r="M16" s="4">
        <f t="shared" si="2"/>
        <v>2.0371053119817675</v>
      </c>
      <c r="T16" s="3"/>
    </row>
    <row r="17" spans="1:20">
      <c r="A17" s="3">
        <v>1636</v>
      </c>
      <c r="B17" s="9">
        <v>295.1182117713272</v>
      </c>
      <c r="C17" s="2"/>
      <c r="D17" s="2"/>
      <c r="E17" s="2"/>
      <c r="F17" s="22">
        <v>225.47483674842204</v>
      </c>
      <c r="G17" s="2">
        <v>224.17606486753073</v>
      </c>
      <c r="H17" s="17">
        <v>111.38317847464192</v>
      </c>
      <c r="I17" s="4">
        <f t="shared" si="0"/>
        <v>2.6495761371948578</v>
      </c>
      <c r="J17" s="24">
        <f t="shared" si="1"/>
        <v>2.170032829137662</v>
      </c>
      <c r="M17" s="4">
        <f t="shared" si="2"/>
        <v>2.0126563807708884</v>
      </c>
      <c r="T17" s="3"/>
    </row>
    <row r="18" spans="1:20">
      <c r="A18" s="3">
        <v>1637</v>
      </c>
      <c r="B18" s="9">
        <v>318.19527344746052</v>
      </c>
      <c r="C18" s="2"/>
      <c r="D18" s="2"/>
      <c r="E18" s="2"/>
      <c r="F18" s="22">
        <v>265.80498281593077</v>
      </c>
      <c r="G18" s="2">
        <v>273.52987030263961</v>
      </c>
      <c r="H18" s="17">
        <v>111.38317847464192</v>
      </c>
      <c r="I18" s="4">
        <f t="shared" si="0"/>
        <v>2.8567623747593314</v>
      </c>
      <c r="J18" s="24">
        <f t="shared" si="1"/>
        <v>2.339720701453881</v>
      </c>
      <c r="M18" s="4">
        <f t="shared" si="2"/>
        <v>2.4557556540273526</v>
      </c>
      <c r="T18" s="3"/>
    </row>
    <row r="19" spans="1:20">
      <c r="A19" s="3">
        <v>1638</v>
      </c>
      <c r="B19" s="9">
        <v>315.01763674856619</v>
      </c>
      <c r="C19" s="2"/>
      <c r="D19" s="2"/>
      <c r="E19" s="2"/>
      <c r="F19" s="22">
        <v>211.07881822411133</v>
      </c>
      <c r="G19" s="2">
        <v>204.05576264896115</v>
      </c>
      <c r="H19" s="17">
        <v>111.38317847464192</v>
      </c>
      <c r="I19" s="4">
        <f t="shared" si="0"/>
        <v>2.8282335004498433</v>
      </c>
      <c r="J19" s="24">
        <f t="shared" si="1"/>
        <v>2.316355230667495</v>
      </c>
      <c r="M19" s="4">
        <f t="shared" si="2"/>
        <v>1.8320159780268575</v>
      </c>
      <c r="T19" s="3"/>
    </row>
    <row r="20" spans="1:20">
      <c r="A20" s="3">
        <v>1639</v>
      </c>
      <c r="B20" s="9">
        <v>253.73631253733981</v>
      </c>
      <c r="C20" s="2"/>
      <c r="D20" s="2"/>
      <c r="E20" s="2"/>
      <c r="F20" s="22">
        <v>179.94105050465024</v>
      </c>
      <c r="G20" s="2">
        <v>169.54599387808202</v>
      </c>
      <c r="H20" s="17">
        <v>111.38317847464192</v>
      </c>
      <c r="I20" s="4">
        <f t="shared" si="0"/>
        <v>2.2780487683345001</v>
      </c>
      <c r="J20" s="24">
        <f t="shared" si="1"/>
        <v>1.8657477112154888</v>
      </c>
      <c r="M20" s="4">
        <f t="shared" si="2"/>
        <v>1.5221867089803129</v>
      </c>
      <c r="T20" s="3"/>
    </row>
    <row r="21" spans="1:20">
      <c r="A21" s="3">
        <v>1640</v>
      </c>
      <c r="B21" s="9">
        <v>249.60461161728341</v>
      </c>
      <c r="C21" s="2"/>
      <c r="D21" s="2"/>
      <c r="E21" s="2"/>
      <c r="F21" s="22">
        <v>223.8317981856087</v>
      </c>
      <c r="G21" s="2">
        <v>219.18285938161341</v>
      </c>
      <c r="H21" s="17">
        <v>111.38317847464192</v>
      </c>
      <c r="I21" s="4">
        <f t="shared" si="0"/>
        <v>2.2409542898267145</v>
      </c>
      <c r="J21" s="24">
        <f t="shared" si="1"/>
        <v>1.835366913694094</v>
      </c>
      <c r="M21" s="4">
        <f t="shared" si="2"/>
        <v>1.9678273001655606</v>
      </c>
      <c r="T21" s="3"/>
    </row>
    <row r="22" spans="1:20">
      <c r="A22" s="3">
        <v>1641</v>
      </c>
      <c r="B22" s="9">
        <v>211.80839895013128</v>
      </c>
      <c r="C22" s="2"/>
      <c r="D22" s="2"/>
      <c r="E22" s="2"/>
      <c r="F22" s="22">
        <v>225.65944115900641</v>
      </c>
      <c r="G22" s="2">
        <v>221.6063411950021</v>
      </c>
      <c r="H22" s="17">
        <v>111.38317847464192</v>
      </c>
      <c r="I22" s="4">
        <f t="shared" si="0"/>
        <v>1.9016192736711377</v>
      </c>
      <c r="J22" s="24">
        <f t="shared" si="1"/>
        <v>1.5574476968063831</v>
      </c>
      <c r="M22" s="4">
        <f t="shared" si="2"/>
        <v>1.989585359565351</v>
      </c>
      <c r="T22" s="3"/>
    </row>
    <row r="23" spans="1:20">
      <c r="A23" s="3">
        <v>1642</v>
      </c>
      <c r="B23" s="9">
        <v>179.23641200730077</v>
      </c>
      <c r="C23" s="2"/>
      <c r="D23" s="2"/>
      <c r="E23" s="2"/>
      <c r="F23" s="22">
        <v>225.12839809177913</v>
      </c>
      <c r="G23" s="2">
        <v>220.86629478616189</v>
      </c>
      <c r="H23" s="17">
        <v>111.38317847464192</v>
      </c>
      <c r="I23" s="4">
        <f t="shared" si="0"/>
        <v>1.6091874416037308</v>
      </c>
      <c r="J23" s="24">
        <f t="shared" si="1"/>
        <v>1.3179427182693293</v>
      </c>
      <c r="M23" s="4">
        <f t="shared" si="2"/>
        <v>1.9829412107901505</v>
      </c>
      <c r="T23" s="3"/>
    </row>
    <row r="24" spans="1:20">
      <c r="A24" s="3">
        <v>1643</v>
      </c>
      <c r="B24" s="9">
        <v>201.72144362485136</v>
      </c>
      <c r="C24" s="2"/>
      <c r="D24" s="2"/>
      <c r="E24" s="2"/>
      <c r="F24" s="22">
        <v>225.27489663367274</v>
      </c>
      <c r="G24" s="2">
        <v>220.35260427978568</v>
      </c>
      <c r="H24" s="17">
        <v>111.38317847464192</v>
      </c>
      <c r="I24" s="4">
        <f t="shared" si="0"/>
        <v>1.8110584236090579</v>
      </c>
      <c r="J24" s="24">
        <f t="shared" si="1"/>
        <v>1.4832773361548923</v>
      </c>
      <c r="M24" s="4">
        <f t="shared" si="2"/>
        <v>1.9783292890133524</v>
      </c>
      <c r="T24" s="3"/>
    </row>
    <row r="25" spans="1:20">
      <c r="A25" s="3">
        <v>1644</v>
      </c>
      <c r="B25" s="9">
        <v>192.70839895013125</v>
      </c>
      <c r="C25" s="2"/>
      <c r="D25" s="2"/>
      <c r="E25" s="2"/>
      <c r="F25" s="22">
        <v>223.47359922115365</v>
      </c>
      <c r="G25" s="2">
        <v>220.51969509111706</v>
      </c>
      <c r="H25" s="17">
        <v>111.38317847464192</v>
      </c>
      <c r="I25" s="4">
        <f t="shared" si="0"/>
        <v>1.73013916095063</v>
      </c>
      <c r="J25" s="24">
        <f t="shared" si="1"/>
        <v>1.4170035446554303</v>
      </c>
      <c r="M25" s="4">
        <f t="shared" si="2"/>
        <v>1.97982943305323</v>
      </c>
      <c r="T25" s="3"/>
    </row>
    <row r="26" spans="1:20">
      <c r="A26" s="3">
        <v>1645</v>
      </c>
      <c r="B26" s="9">
        <v>198.25846782791479</v>
      </c>
      <c r="C26" s="2"/>
      <c r="D26" s="2"/>
      <c r="E26" s="2"/>
      <c r="F26" s="22">
        <v>238.09132307870328</v>
      </c>
      <c r="G26" s="2">
        <v>220.75842524158847</v>
      </c>
      <c r="H26" s="17">
        <v>111.38317847464192</v>
      </c>
      <c r="I26" s="4">
        <f t="shared" si="0"/>
        <v>1.7799677702055463</v>
      </c>
      <c r="J26" s="24">
        <f t="shared" si="1"/>
        <v>1.4578137393109118</v>
      </c>
      <c r="M26" s="4">
        <f t="shared" si="2"/>
        <v>1.9819727562528437</v>
      </c>
      <c r="T26" s="3"/>
    </row>
    <row r="27" spans="1:20">
      <c r="A27" s="3">
        <v>1646</v>
      </c>
      <c r="B27" s="9">
        <v>238.90839895013124</v>
      </c>
      <c r="C27" s="2"/>
      <c r="D27" s="2"/>
      <c r="E27" s="2"/>
      <c r="F27" s="22">
        <v>228.56873833067806</v>
      </c>
      <c r="G27" s="2">
        <v>224.34878021633872</v>
      </c>
      <c r="H27" s="17">
        <v>111.38317847464192</v>
      </c>
      <c r="I27" s="4">
        <f t="shared" si="0"/>
        <v>2.1449235173740564</v>
      </c>
      <c r="J27" s="24">
        <f t="shared" si="1"/>
        <v>1.756716624727368</v>
      </c>
      <c r="M27" s="4">
        <f t="shared" si="2"/>
        <v>2.0142070220003205</v>
      </c>
      <c r="T27" s="3"/>
    </row>
    <row r="28" spans="1:20">
      <c r="A28" s="3">
        <v>1647</v>
      </c>
      <c r="B28" s="9">
        <v>309.45201424314007</v>
      </c>
      <c r="C28" s="2"/>
      <c r="D28" s="2"/>
      <c r="E28" s="2"/>
      <c r="F28" s="22">
        <v>234.01253251017386</v>
      </c>
      <c r="G28" s="2">
        <v>228.83017562125406</v>
      </c>
      <c r="H28" s="17">
        <v>111.38317847464192</v>
      </c>
      <c r="I28" s="4">
        <f t="shared" si="0"/>
        <v>2.7782652504712955</v>
      </c>
      <c r="J28" s="24">
        <f t="shared" si="1"/>
        <v>2.2754306686797032</v>
      </c>
      <c r="M28" s="4">
        <f t="shared" si="2"/>
        <v>2.0544410633186478</v>
      </c>
      <c r="T28" s="3"/>
    </row>
    <row r="29" spans="1:20">
      <c r="A29" s="3">
        <v>1648</v>
      </c>
      <c r="B29" s="9">
        <v>197.70201461873467</v>
      </c>
      <c r="C29" s="2"/>
      <c r="D29" s="2"/>
      <c r="E29" s="2"/>
      <c r="F29" s="22">
        <v>236.80674559700404</v>
      </c>
      <c r="G29" s="2">
        <v>231.60086269445054</v>
      </c>
      <c r="H29" s="17">
        <v>111.38317847464192</v>
      </c>
      <c r="I29" s="4">
        <f t="shared" si="0"/>
        <v>1.7749719241828292</v>
      </c>
      <c r="J29" s="24">
        <f t="shared" si="1"/>
        <v>1.4537220849038448</v>
      </c>
      <c r="M29" s="4">
        <f t="shared" si="2"/>
        <v>2.0793163372257149</v>
      </c>
      <c r="T29" s="3"/>
    </row>
    <row r="30" spans="1:20">
      <c r="A30" s="3">
        <v>1649</v>
      </c>
      <c r="B30" s="9">
        <v>292.33044588972234</v>
      </c>
      <c r="C30" s="2"/>
      <c r="D30" s="2"/>
      <c r="E30" s="2"/>
      <c r="F30" s="22">
        <v>241.67693772197111</v>
      </c>
      <c r="G30" s="2">
        <v>234.89914597443678</v>
      </c>
      <c r="H30" s="17">
        <v>111.38317847464192</v>
      </c>
      <c r="I30" s="4">
        <f t="shared" si="0"/>
        <v>2.6245475294662723</v>
      </c>
      <c r="J30" s="24">
        <f t="shared" si="1"/>
        <v>2.149534116277068</v>
      </c>
      <c r="M30" s="4">
        <f t="shared" si="2"/>
        <v>2.1089283785155688</v>
      </c>
      <c r="T30" s="3"/>
    </row>
    <row r="31" spans="1:20">
      <c r="A31" s="3">
        <v>1650</v>
      </c>
      <c r="B31" s="9">
        <v>196.82270020866639</v>
      </c>
      <c r="C31" s="2"/>
      <c r="D31" s="2"/>
      <c r="E31" s="2"/>
      <c r="F31" s="22">
        <v>236.39175974907411</v>
      </c>
      <c r="G31" s="2">
        <v>232.24088619887024</v>
      </c>
      <c r="H31" s="17">
        <v>111.38317847464192</v>
      </c>
      <c r="I31" s="4">
        <f t="shared" si="0"/>
        <v>1.767077425012396</v>
      </c>
      <c r="J31" s="24">
        <f t="shared" si="1"/>
        <v>1.4472564007783917</v>
      </c>
      <c r="M31" s="4">
        <f t="shared" si="2"/>
        <v>2.0850624787273726</v>
      </c>
      <c r="O31" s="3" t="s">
        <v>4</v>
      </c>
      <c r="P31" s="3" t="s">
        <v>5</v>
      </c>
      <c r="Q31" s="3" t="s">
        <v>3</v>
      </c>
      <c r="S31" s="3" t="s">
        <v>38</v>
      </c>
      <c r="T31" s="3"/>
    </row>
    <row r="32" spans="1:20">
      <c r="A32" s="3">
        <v>1651</v>
      </c>
      <c r="B32" s="9">
        <v>195.62215391054309</v>
      </c>
      <c r="C32" s="2"/>
      <c r="D32" s="2"/>
      <c r="E32" s="2"/>
      <c r="F32" s="22">
        <v>227.10178397463238</v>
      </c>
      <c r="G32" s="2">
        <v>225.76231894853532</v>
      </c>
      <c r="H32" s="17">
        <v>111.38317847464192</v>
      </c>
      <c r="I32" s="4">
        <f t="shared" si="0"/>
        <v>1.7562989006915388</v>
      </c>
      <c r="J32" s="24">
        <f t="shared" si="1"/>
        <v>1.438428667429811</v>
      </c>
      <c r="M32" s="4">
        <f t="shared" si="2"/>
        <v>2.0268977958815708</v>
      </c>
      <c r="O32" s="4">
        <f>AVERAGE(I19:I43)</f>
        <v>1.9668830646135671</v>
      </c>
      <c r="P32" s="4">
        <f>AVERAGE(J19:J43)</f>
        <v>1.6108994798711982</v>
      </c>
      <c r="S32" s="4">
        <f>AVERAGE(M19:M43)</f>
        <v>1.9693927804741886</v>
      </c>
      <c r="T32" s="3"/>
    </row>
    <row r="33" spans="1:20">
      <c r="A33" s="3">
        <v>1652</v>
      </c>
      <c r="B33" s="9">
        <v>196.82270020866639</v>
      </c>
      <c r="C33" s="2"/>
      <c r="D33" s="2"/>
      <c r="E33" s="2"/>
      <c r="F33" s="22">
        <v>224.66360144942195</v>
      </c>
      <c r="G33" s="2">
        <v>223.28753759460247</v>
      </c>
      <c r="H33" s="17">
        <v>111.38317847464192</v>
      </c>
      <c r="I33" s="4">
        <f t="shared" si="0"/>
        <v>1.767077425012396</v>
      </c>
      <c r="J33" s="24">
        <f t="shared" si="1"/>
        <v>1.4472564007783917</v>
      </c>
      <c r="M33" s="4">
        <f t="shared" si="2"/>
        <v>2.0046791683668577</v>
      </c>
      <c r="T33" s="3"/>
    </row>
    <row r="34" spans="1:20">
      <c r="A34" s="3">
        <v>1653</v>
      </c>
      <c r="B34" s="9">
        <v>195.32884606255311</v>
      </c>
      <c r="C34" s="2"/>
      <c r="D34" s="2"/>
      <c r="E34" s="2"/>
      <c r="F34" s="22">
        <v>229.3815641932533</v>
      </c>
      <c r="G34" s="2">
        <v>224.01824789793025</v>
      </c>
      <c r="H34" s="17">
        <v>111.38317847464192</v>
      </c>
      <c r="I34" s="4">
        <f t="shared" si="0"/>
        <v>1.7536655780300137</v>
      </c>
      <c r="J34" s="24">
        <f t="shared" si="1"/>
        <v>1.4362719463811107</v>
      </c>
      <c r="M34" s="4">
        <f t="shared" si="2"/>
        <v>2.0112394974339094</v>
      </c>
      <c r="T34" s="3"/>
    </row>
    <row r="35" spans="1:20">
      <c r="A35" s="3">
        <v>1654</v>
      </c>
      <c r="B35" s="9">
        <v>175.80924955467395</v>
      </c>
      <c r="C35" s="2"/>
      <c r="D35" s="2"/>
      <c r="E35" s="2"/>
      <c r="F35" s="22">
        <v>229.820160000952</v>
      </c>
      <c r="G35" s="2">
        <v>222.43698812770398</v>
      </c>
      <c r="H35" s="17">
        <v>111.38317847464192</v>
      </c>
      <c r="I35" s="4">
        <f t="shared" si="0"/>
        <v>1.5784183209917968</v>
      </c>
      <c r="J35" s="24">
        <f t="shared" si="1"/>
        <v>1.292742460418923</v>
      </c>
      <c r="M35" s="4">
        <f t="shared" si="2"/>
        <v>1.9970429213271657</v>
      </c>
      <c r="T35" s="3"/>
    </row>
    <row r="36" spans="1:20">
      <c r="A36" s="3">
        <v>1655</v>
      </c>
      <c r="B36" s="9">
        <v>177.15986414006267</v>
      </c>
      <c r="C36" s="2"/>
      <c r="D36" s="2"/>
      <c r="E36" s="2"/>
      <c r="F36" s="22">
        <v>226.03153407533154</v>
      </c>
      <c r="G36" s="2">
        <v>219.32762093729943</v>
      </c>
      <c r="H36" s="17">
        <v>111.38317847464192</v>
      </c>
      <c r="I36" s="4">
        <f t="shared" si="0"/>
        <v>1.5905441608527611</v>
      </c>
      <c r="J36" s="24">
        <f t="shared" si="1"/>
        <v>1.3026736604360765</v>
      </c>
      <c r="M36" s="4">
        <f t="shared" si="2"/>
        <v>1.9691269717826621</v>
      </c>
      <c r="T36" s="3"/>
    </row>
    <row r="37" spans="1:20">
      <c r="A37" s="3">
        <v>1656</v>
      </c>
      <c r="B37" s="9">
        <v>173.10839895013123</v>
      </c>
      <c r="C37" s="2"/>
      <c r="D37" s="2"/>
      <c r="E37" s="2"/>
      <c r="F37" s="22">
        <v>230.14564024650289</v>
      </c>
      <c r="G37" s="2">
        <v>222.61980375857385</v>
      </c>
      <c r="H37" s="17">
        <v>111.38317847464192</v>
      </c>
      <c r="I37" s="4">
        <f t="shared" si="0"/>
        <v>1.5541700400437217</v>
      </c>
      <c r="J37" s="24">
        <f t="shared" si="1"/>
        <v>1.2728828440188504</v>
      </c>
      <c r="M37" s="4">
        <f t="shared" si="2"/>
        <v>1.9986842430543195</v>
      </c>
      <c r="T37" s="3"/>
    </row>
    <row r="38" spans="1:20">
      <c r="A38" s="3">
        <v>1657</v>
      </c>
      <c r="B38" s="9">
        <v>172.30310370078729</v>
      </c>
      <c r="C38" s="2"/>
      <c r="D38" s="2"/>
      <c r="E38" s="2"/>
      <c r="F38" s="22">
        <v>231.4992485289194</v>
      </c>
      <c r="G38" s="2">
        <v>224.40344664551495</v>
      </c>
      <c r="H38" s="17">
        <v>111.38317847464192</v>
      </c>
      <c r="I38" s="4">
        <f t="shared" si="0"/>
        <v>1.5469400861101725</v>
      </c>
      <c r="J38" s="24">
        <f t="shared" si="1"/>
        <v>1.2669614299599341</v>
      </c>
      <c r="M38" s="4">
        <f t="shared" si="2"/>
        <v>2.0146978180965074</v>
      </c>
      <c r="T38" s="3"/>
    </row>
    <row r="39" spans="1:20">
      <c r="A39" s="3">
        <v>1658</v>
      </c>
      <c r="B39" s="9">
        <v>351.00227634375972</v>
      </c>
      <c r="C39" s="2"/>
      <c r="D39" s="2"/>
      <c r="E39" s="2"/>
      <c r="F39" s="22">
        <v>233.10825227058743</v>
      </c>
      <c r="G39" s="2">
        <v>227.12534790089441</v>
      </c>
      <c r="H39" s="17">
        <v>111.38317847464192</v>
      </c>
      <c r="I39" s="4">
        <f t="shared" si="0"/>
        <v>3.1513041839048501</v>
      </c>
      <c r="J39" s="24">
        <f t="shared" si="1"/>
        <v>2.5809537750865825</v>
      </c>
      <c r="M39" s="4">
        <f t="shared" si="2"/>
        <v>2.0391350921324531</v>
      </c>
      <c r="T39" s="3"/>
    </row>
    <row r="40" spans="1:20">
      <c r="A40" s="3">
        <v>1659</v>
      </c>
      <c r="B40" s="9">
        <v>261.10839895013123</v>
      </c>
      <c r="C40" s="2"/>
      <c r="D40" s="2"/>
      <c r="E40" s="2"/>
      <c r="F40" s="22">
        <v>227.93600802935831</v>
      </c>
      <c r="G40" s="2">
        <v>223.12776717650411</v>
      </c>
      <c r="H40" s="17">
        <v>111.38317847464192</v>
      </c>
      <c r="I40" s="4">
        <f t="shared" si="0"/>
        <v>2.3442354808502484</v>
      </c>
      <c r="J40" s="24">
        <f t="shared" si="1"/>
        <v>1.9199553774892082</v>
      </c>
      <c r="M40" s="4">
        <f t="shared" si="2"/>
        <v>2.0032447469372814</v>
      </c>
      <c r="T40" s="3"/>
    </row>
    <row r="41" spans="1:20">
      <c r="A41" s="3">
        <v>1660</v>
      </c>
      <c r="B41" s="9">
        <v>175.68376320083129</v>
      </c>
      <c r="C41" s="2"/>
      <c r="D41" s="2"/>
      <c r="E41" s="2"/>
      <c r="F41" s="22">
        <v>215.65214483989243</v>
      </c>
      <c r="G41" s="2">
        <v>207.64518382549724</v>
      </c>
      <c r="H41" s="17">
        <v>111.38317847464192</v>
      </c>
      <c r="I41" s="4">
        <f t="shared" si="0"/>
        <v>1.5772917024524342</v>
      </c>
      <c r="J41" s="24">
        <f t="shared" si="1"/>
        <v>1.291819747090549</v>
      </c>
      <c r="M41" s="4">
        <f t="shared" si="2"/>
        <v>1.8642418601186788</v>
      </c>
      <c r="T41" s="3"/>
    </row>
    <row r="42" spans="1:20">
      <c r="A42" s="3">
        <v>1661</v>
      </c>
      <c r="B42" s="9">
        <v>178.70839895013123</v>
      </c>
      <c r="C42" s="2"/>
      <c r="D42" s="2"/>
      <c r="E42" s="2"/>
      <c r="F42" s="22">
        <v>215.17279912077555</v>
      </c>
      <c r="G42" s="2">
        <v>207.7516197669427</v>
      </c>
      <c r="H42" s="17">
        <v>111.38317847464192</v>
      </c>
      <c r="I42" s="4">
        <f t="shared" si="0"/>
        <v>1.6044469317314096</v>
      </c>
      <c r="J42" s="24">
        <f t="shared" si="1"/>
        <v>1.3140601870578732</v>
      </c>
      <c r="M42" s="4">
        <f t="shared" si="2"/>
        <v>1.8651974437436305</v>
      </c>
      <c r="T42" s="3"/>
    </row>
    <row r="43" spans="1:20">
      <c r="A43" s="3">
        <v>1662</v>
      </c>
      <c r="B43" s="9">
        <v>186.97777546890515</v>
      </c>
      <c r="C43" s="2"/>
      <c r="D43" s="9">
        <v>132.61494460472667</v>
      </c>
      <c r="E43" s="9"/>
      <c r="F43" s="23">
        <v>215.17279912077555</v>
      </c>
      <c r="G43" s="9">
        <v>207.61697906803403</v>
      </c>
      <c r="H43" s="17">
        <v>111.38317847464192</v>
      </c>
      <c r="I43" s="4">
        <f t="shared" si="0"/>
        <v>1.6786895295098216</v>
      </c>
      <c r="J43" s="24">
        <f>K43+0.3775*(I43-K43)</f>
        <v>1.3748657144922292</v>
      </c>
      <c r="K43" s="4">
        <f t="shared" ref="K43:K101" si="3">D43/$H43</f>
        <v>1.1906191439393918</v>
      </c>
      <c r="M43" s="4">
        <f t="shared" si="2"/>
        <v>1.8639886373443832</v>
      </c>
      <c r="T43" s="3"/>
    </row>
    <row r="44" spans="1:20">
      <c r="A44" s="3">
        <v>1663</v>
      </c>
      <c r="B44" s="9">
        <v>191.48774487794927</v>
      </c>
      <c r="C44" s="2"/>
      <c r="D44" s="9">
        <v>126.28288002542764</v>
      </c>
      <c r="E44" s="9"/>
      <c r="F44" s="23">
        <v>213.80127008315026</v>
      </c>
      <c r="G44" s="9">
        <v>207.18934347666215</v>
      </c>
      <c r="H44" s="17">
        <v>111.38317847464192</v>
      </c>
      <c r="I44" s="4">
        <f t="shared" si="0"/>
        <v>1.7191801087050533</v>
      </c>
      <c r="J44" s="24">
        <f t="shared" ref="J44:J100" si="4">K44+0.3775*(I44-K44)</f>
        <v>1.3547621694204814</v>
      </c>
      <c r="K44" s="4">
        <f t="shared" si="3"/>
        <v>1.1337697644728093</v>
      </c>
      <c r="M44" s="4">
        <f t="shared" si="2"/>
        <v>1.8601493180034538</v>
      </c>
      <c r="T44" s="3"/>
    </row>
    <row r="45" spans="1:20">
      <c r="A45" s="3">
        <v>1664</v>
      </c>
      <c r="B45" s="9">
        <v>188.75756578122488</v>
      </c>
      <c r="C45" s="2"/>
      <c r="D45" s="9">
        <v>114.41539193582051</v>
      </c>
      <c r="E45" s="9"/>
      <c r="F45" s="23">
        <v>218.25453548703979</v>
      </c>
      <c r="G45" s="9">
        <v>209.86363867451544</v>
      </c>
      <c r="H45" s="17">
        <v>111.38317847464192</v>
      </c>
      <c r="I45" s="4">
        <f t="shared" si="0"/>
        <v>1.6946685160739816</v>
      </c>
      <c r="J45" s="24">
        <f t="shared" si="4"/>
        <v>1.2791838454753588</v>
      </c>
      <c r="K45" s="4">
        <f t="shared" si="3"/>
        <v>1.0272232621002904</v>
      </c>
      <c r="M45" s="4">
        <f t="shared" si="2"/>
        <v>1.884159184075485</v>
      </c>
      <c r="T45" s="3"/>
    </row>
    <row r="46" spans="1:20">
      <c r="A46" s="3">
        <v>1665</v>
      </c>
      <c r="B46" s="9">
        <v>192.70839895013123</v>
      </c>
      <c r="C46" s="2"/>
      <c r="D46" s="9">
        <v>100.27952999822062</v>
      </c>
      <c r="E46" s="9"/>
      <c r="F46" s="23">
        <v>219.05403588364248</v>
      </c>
      <c r="G46" s="9">
        <v>212.86778081035064</v>
      </c>
      <c r="H46" s="17">
        <v>111.38317847464192</v>
      </c>
      <c r="I46" s="4">
        <f t="shared" si="0"/>
        <v>1.7301391609506298</v>
      </c>
      <c r="J46" s="24">
        <f t="shared" si="4"/>
        <v>1.2135712939664467</v>
      </c>
      <c r="K46" s="4">
        <f t="shared" si="3"/>
        <v>0.90031126218085777</v>
      </c>
      <c r="M46" s="4">
        <f t="shared" si="2"/>
        <v>1.911130421357236</v>
      </c>
      <c r="T46" s="3"/>
    </row>
    <row r="47" spans="1:20">
      <c r="A47" s="3">
        <v>1666</v>
      </c>
      <c r="B47" s="9">
        <v>202.5482277187746</v>
      </c>
      <c r="C47" s="2"/>
      <c r="D47" s="9">
        <v>94.603240636208071</v>
      </c>
      <c r="E47" s="9"/>
      <c r="F47" s="23">
        <v>216.09458605879024</v>
      </c>
      <c r="G47" s="9">
        <v>214.15784432056736</v>
      </c>
      <c r="H47" s="17">
        <v>111.38317847464192</v>
      </c>
      <c r="I47" s="4">
        <f t="shared" si="0"/>
        <v>1.8184813047410726</v>
      </c>
      <c r="J47" s="24">
        <f t="shared" si="4"/>
        <v>1.2151967210263441</v>
      </c>
      <c r="K47" s="4">
        <f t="shared" si="3"/>
        <v>0.84934944335195051</v>
      </c>
      <c r="M47" s="4">
        <f t="shared" si="2"/>
        <v>1.9227126326739155</v>
      </c>
      <c r="T47" s="3"/>
    </row>
    <row r="48" spans="1:20">
      <c r="A48" s="3">
        <v>1667</v>
      </c>
      <c r="B48" s="9">
        <v>198.16245702435012</v>
      </c>
      <c r="C48" s="2"/>
      <c r="D48" s="9">
        <v>100.27952999822062</v>
      </c>
      <c r="E48" s="9"/>
      <c r="F48" s="23">
        <v>216.98565586176031</v>
      </c>
      <c r="G48" s="9">
        <v>209.75538911977316</v>
      </c>
      <c r="H48" s="17">
        <v>111.38317847464192</v>
      </c>
      <c r="I48" s="4">
        <f t="shared" si="0"/>
        <v>1.7791057836391768</v>
      </c>
      <c r="J48" s="24">
        <f t="shared" si="4"/>
        <v>1.2320561940313732</v>
      </c>
      <c r="K48" s="4">
        <f t="shared" si="3"/>
        <v>0.90031126218085777</v>
      </c>
      <c r="M48" s="4">
        <f t="shared" si="2"/>
        <v>1.8831873178006602</v>
      </c>
      <c r="T48" s="3"/>
    </row>
    <row r="49" spans="1:20">
      <c r="A49" s="3">
        <v>1668</v>
      </c>
      <c r="B49" s="9">
        <v>191.87793511551391</v>
      </c>
      <c r="C49" s="2"/>
      <c r="D49" s="9">
        <v>120.65547321643193</v>
      </c>
      <c r="E49" s="9"/>
      <c r="F49" s="23">
        <v>214.77355978439863</v>
      </c>
      <c r="G49" s="9">
        <v>206.7646148307791</v>
      </c>
      <c r="H49" s="17">
        <v>111.38317847464192</v>
      </c>
      <c r="I49" s="4">
        <f t="shared" si="0"/>
        <v>1.7226832430464161</v>
      </c>
      <c r="J49" s="24">
        <f t="shared" si="4"/>
        <v>1.3246340659682785</v>
      </c>
      <c r="K49" s="4">
        <f t="shared" si="3"/>
        <v>1.0832468140052314</v>
      </c>
      <c r="M49" s="4">
        <f t="shared" si="2"/>
        <v>1.856336097266718</v>
      </c>
      <c r="T49" s="3"/>
    </row>
    <row r="50" spans="1:20">
      <c r="A50" s="3">
        <v>1669</v>
      </c>
      <c r="B50" s="9">
        <v>188.17275780001771</v>
      </c>
      <c r="C50" s="2"/>
      <c r="D50" s="9">
        <v>111.64275250395104</v>
      </c>
      <c r="E50" s="9"/>
      <c r="F50" s="23">
        <v>213.82270022091416</v>
      </c>
      <c r="G50" s="9">
        <v>207.0846907044382</v>
      </c>
      <c r="H50" s="17">
        <v>111.38317847464192</v>
      </c>
      <c r="I50" s="4">
        <f t="shared" si="0"/>
        <v>1.6894181004437587</v>
      </c>
      <c r="J50" s="24">
        <f t="shared" si="4"/>
        <v>1.2617060441959882</v>
      </c>
      <c r="K50" s="4">
        <f t="shared" si="3"/>
        <v>1.0023304598850913</v>
      </c>
      <c r="M50" s="4">
        <f t="shared" si="2"/>
        <v>1.8592097437009683</v>
      </c>
      <c r="T50" s="3"/>
    </row>
    <row r="51" spans="1:20">
      <c r="A51" s="3">
        <v>1670</v>
      </c>
      <c r="B51" s="9">
        <v>178.72868821201621</v>
      </c>
      <c r="C51" s="2"/>
      <c r="D51" s="9">
        <v>106.4391258924804</v>
      </c>
      <c r="E51" s="9"/>
      <c r="F51" s="23">
        <v>221.9433429668137</v>
      </c>
      <c r="G51" s="9">
        <v>218.65067758355252</v>
      </c>
      <c r="H51" s="17">
        <v>111.38317847464192</v>
      </c>
      <c r="I51" s="4">
        <f t="shared" si="0"/>
        <v>1.6046290890568051</v>
      </c>
      <c r="J51" s="24">
        <f t="shared" si="4"/>
        <v>1.2006160849373722</v>
      </c>
      <c r="K51" s="4">
        <f t="shared" si="3"/>
        <v>0.95561221496936266</v>
      </c>
      <c r="M51" s="4">
        <f t="shared" si="2"/>
        <v>1.9630493632692632</v>
      </c>
      <c r="T51" s="3"/>
    </row>
    <row r="52" spans="1:20">
      <c r="A52" s="3">
        <v>1671</v>
      </c>
      <c r="B52" s="9">
        <v>175.40839895013124</v>
      </c>
      <c r="C52" s="2"/>
      <c r="D52" s="9">
        <v>105.13821923961274</v>
      </c>
      <c r="E52" s="9"/>
      <c r="F52" s="23">
        <v>221.46001157270882</v>
      </c>
      <c r="G52" s="9">
        <v>219.82609353754364</v>
      </c>
      <c r="H52" s="17">
        <v>111.38317847464192</v>
      </c>
      <c r="I52" s="4">
        <f t="shared" si="0"/>
        <v>1.574819477701165</v>
      </c>
      <c r="J52" s="24">
        <f t="shared" si="4"/>
        <v>1.1820924297856077</v>
      </c>
      <c r="K52" s="4">
        <f t="shared" si="3"/>
        <v>0.94393265374043045</v>
      </c>
      <c r="M52" s="4">
        <f t="shared" si="2"/>
        <v>1.9736022669490474</v>
      </c>
      <c r="T52" s="3"/>
    </row>
    <row r="53" spans="1:20">
      <c r="A53" s="3">
        <v>1672</v>
      </c>
      <c r="B53" s="9">
        <v>175.40839895013124</v>
      </c>
      <c r="C53" s="2"/>
      <c r="D53" s="9">
        <v>106.4391258924804</v>
      </c>
      <c r="E53" s="9"/>
      <c r="F53" s="23">
        <v>220.06006534315205</v>
      </c>
      <c r="G53" s="9">
        <v>220.16207866121164</v>
      </c>
      <c r="H53" s="17">
        <v>111.38317847464192</v>
      </c>
      <c r="I53" s="4">
        <f t="shared" si="0"/>
        <v>1.574819477701165</v>
      </c>
      <c r="J53" s="24">
        <f t="shared" si="4"/>
        <v>1.1893629566506181</v>
      </c>
      <c r="K53" s="4">
        <f t="shared" si="3"/>
        <v>0.95561221496936266</v>
      </c>
      <c r="M53" s="4">
        <f t="shared" si="2"/>
        <v>1.9766187468903564</v>
      </c>
      <c r="T53" s="3"/>
    </row>
    <row r="54" spans="1:20">
      <c r="A54" s="3">
        <v>1673</v>
      </c>
      <c r="B54" s="9">
        <v>173.86454442842336</v>
      </c>
      <c r="C54" s="2"/>
      <c r="D54" s="9">
        <v>109.04093919821571</v>
      </c>
      <c r="E54" s="9"/>
      <c r="F54" s="23">
        <v>221.565178941244</v>
      </c>
      <c r="G54" s="9">
        <v>219.382265670321</v>
      </c>
      <c r="H54" s="17">
        <v>111.38317847464192</v>
      </c>
      <c r="I54" s="4">
        <f t="shared" si="0"/>
        <v>1.560958726528048</v>
      </c>
      <c r="J54" s="24">
        <f t="shared" si="4"/>
        <v>1.1986715768127869</v>
      </c>
      <c r="K54" s="4">
        <f t="shared" si="3"/>
        <v>0.97897133742722686</v>
      </c>
      <c r="M54" s="4">
        <f t="shared" si="2"/>
        <v>1.9696175730904171</v>
      </c>
      <c r="T54" s="3"/>
    </row>
    <row r="55" spans="1:20">
      <c r="A55" s="3">
        <v>1674</v>
      </c>
      <c r="B55" s="9">
        <v>160.51283169888512</v>
      </c>
      <c r="C55" s="2"/>
      <c r="D55" s="9">
        <v>106.4391258924804</v>
      </c>
      <c r="E55" s="9"/>
      <c r="F55" s="23">
        <v>219.57652885490251</v>
      </c>
      <c r="G55" s="9">
        <v>216.98236306755103</v>
      </c>
      <c r="H55" s="17">
        <v>111.38317847464192</v>
      </c>
      <c r="I55" s="4">
        <f t="shared" si="0"/>
        <v>1.4410868310373124</v>
      </c>
      <c r="J55" s="24">
        <f t="shared" si="4"/>
        <v>1.1388788825350136</v>
      </c>
      <c r="K55" s="4">
        <f t="shared" si="3"/>
        <v>0.95561221496936266</v>
      </c>
      <c r="M55" s="4">
        <f t="shared" si="2"/>
        <v>1.9480712082296194</v>
      </c>
      <c r="T55" s="3"/>
    </row>
    <row r="56" spans="1:20">
      <c r="A56" s="3">
        <v>1675</v>
      </c>
      <c r="B56" s="9">
        <v>186.52656320983266</v>
      </c>
      <c r="C56" s="2"/>
      <c r="D56" s="9">
        <v>103.83731258674507</v>
      </c>
      <c r="E56" s="9"/>
      <c r="F56" s="23">
        <v>216.49943032105182</v>
      </c>
      <c r="G56" s="9">
        <v>214.85292437962909</v>
      </c>
      <c r="H56" s="17">
        <v>111.38317847464192</v>
      </c>
      <c r="I56" s="4">
        <f t="shared" si="0"/>
        <v>1.6746385384602602</v>
      </c>
      <c r="J56" s="24">
        <f t="shared" si="4"/>
        <v>1.2125035983571559</v>
      </c>
      <c r="K56" s="4">
        <f t="shared" si="3"/>
        <v>0.93225309251149824</v>
      </c>
      <c r="M56" s="4">
        <f t="shared" si="2"/>
        <v>1.9289530728245794</v>
      </c>
      <c r="O56" s="3" t="s">
        <v>4</v>
      </c>
      <c r="P56" s="3" t="s">
        <v>5</v>
      </c>
      <c r="Q56" s="3" t="s">
        <v>3</v>
      </c>
      <c r="S56" s="3" t="s">
        <v>38</v>
      </c>
      <c r="T56" s="3"/>
    </row>
    <row r="57" spans="1:20">
      <c r="A57" s="3">
        <v>1676</v>
      </c>
      <c r="B57" s="9">
        <v>178.60313055983011</v>
      </c>
      <c r="C57" s="2"/>
      <c r="D57" s="9">
        <v>105.13821923961274</v>
      </c>
      <c r="E57" s="9"/>
      <c r="F57" s="23">
        <v>219.10309482953747</v>
      </c>
      <c r="G57" s="9">
        <v>216.43818423032241</v>
      </c>
      <c r="H57" s="17">
        <v>111.38317847464192</v>
      </c>
      <c r="I57" s="4">
        <f t="shared" si="0"/>
        <v>1.6035018303997477</v>
      </c>
      <c r="J57" s="24">
        <f t="shared" si="4"/>
        <v>1.1929200179293227</v>
      </c>
      <c r="K57" s="4">
        <f t="shared" si="3"/>
        <v>0.94393265374043045</v>
      </c>
      <c r="M57" s="4">
        <f t="shared" si="2"/>
        <v>1.9431855617192488</v>
      </c>
      <c r="O57" s="4">
        <f>AVERAGE(I44:I68)</f>
        <v>1.5835494700489285</v>
      </c>
      <c r="P57" s="4">
        <f>AVERAGE(J44:J68)</f>
        <v>1.2054677185127853</v>
      </c>
      <c r="Q57" s="4">
        <f>AVERAGE(K44:K68)</f>
        <v>0.97618922661737328</v>
      </c>
      <c r="S57" s="4">
        <f>AVERAGE(M44:M68)</f>
        <v>1.9383048206223636</v>
      </c>
      <c r="T57" s="3"/>
    </row>
    <row r="58" spans="1:20">
      <c r="A58" s="3">
        <v>1677</v>
      </c>
      <c r="B58" s="9">
        <v>173.02745725431052</v>
      </c>
      <c r="C58" s="2"/>
      <c r="D58" s="9">
        <v>116.76753628797516</v>
      </c>
      <c r="E58" s="9"/>
      <c r="F58" s="23">
        <v>218.2952119976128</v>
      </c>
      <c r="G58" s="9">
        <v>215.55559054628003</v>
      </c>
      <c r="H58" s="17">
        <v>111.38317847464192</v>
      </c>
      <c r="I58" s="4">
        <f t="shared" si="0"/>
        <v>1.553443344173401</v>
      </c>
      <c r="J58" s="24">
        <f t="shared" si="4"/>
        <v>1.2390170431721506</v>
      </c>
      <c r="K58" s="4">
        <f t="shared" si="3"/>
        <v>1.0483408526051272</v>
      </c>
      <c r="M58" s="4">
        <f t="shared" si="2"/>
        <v>1.9352616211733853</v>
      </c>
      <c r="T58" s="3"/>
    </row>
    <row r="59" spans="1:20">
      <c r="A59" s="3">
        <v>1678</v>
      </c>
      <c r="B59" s="9">
        <v>140.84745926594451</v>
      </c>
      <c r="C59" s="2"/>
      <c r="D59" s="9">
        <v>115.46662963510749</v>
      </c>
      <c r="E59" s="9"/>
      <c r="F59" s="23">
        <v>219.61257939006998</v>
      </c>
      <c r="G59" s="9">
        <v>216.73436753955096</v>
      </c>
      <c r="H59" s="17">
        <v>111.38317847464192</v>
      </c>
      <c r="I59" s="4">
        <f t="shared" si="0"/>
        <v>1.2645307953571336</v>
      </c>
      <c r="J59" s="24">
        <f t="shared" si="4"/>
        <v>1.1226820291289994</v>
      </c>
      <c r="K59" s="4">
        <f t="shared" si="3"/>
        <v>1.036661291376195</v>
      </c>
      <c r="M59" s="4">
        <f t="shared" si="2"/>
        <v>1.9458447003188533</v>
      </c>
      <c r="T59" s="3"/>
    </row>
    <row r="60" spans="1:20">
      <c r="A60" s="3">
        <v>1679</v>
      </c>
      <c r="B60" s="9">
        <v>159.95839895013123</v>
      </c>
      <c r="C60" s="2"/>
      <c r="D60" s="9">
        <v>114.16572298223984</v>
      </c>
      <c r="E60" s="9"/>
      <c r="F60" s="23">
        <v>218.69628998808878</v>
      </c>
      <c r="G60" s="9">
        <v>216.07812509235558</v>
      </c>
      <c r="H60" s="17">
        <v>111.38317847464192</v>
      </c>
      <c r="I60" s="4">
        <f t="shared" si="0"/>
        <v>1.4361091247413826</v>
      </c>
      <c r="J60" s="24">
        <f t="shared" si="4"/>
        <v>1.180182321606543</v>
      </c>
      <c r="K60" s="4">
        <f t="shared" si="3"/>
        <v>1.0249817301472628</v>
      </c>
      <c r="M60" s="4">
        <f t="shared" si="2"/>
        <v>1.9399529448834059</v>
      </c>
      <c r="T60" s="3"/>
    </row>
    <row r="61" spans="1:20">
      <c r="A61" s="3">
        <v>1680</v>
      </c>
      <c r="B61" s="9">
        <v>172.66972792799257</v>
      </c>
      <c r="C61" s="2"/>
      <c r="D61" s="9">
        <v>108.15176731090212</v>
      </c>
      <c r="E61" s="9"/>
      <c r="F61" s="23">
        <v>223.45297629913819</v>
      </c>
      <c r="G61" s="9">
        <v>220.01813966745618</v>
      </c>
      <c r="H61" s="17">
        <v>111.38317847464192</v>
      </c>
      <c r="I61" s="4">
        <f t="shared" si="0"/>
        <v>1.5502316444246871</v>
      </c>
      <c r="J61" s="24">
        <f t="shared" si="4"/>
        <v>1.1896526859665892</v>
      </c>
      <c r="K61" s="4">
        <f t="shared" si="3"/>
        <v>0.97098833766469062</v>
      </c>
      <c r="M61" s="4">
        <f t="shared" si="2"/>
        <v>1.9753264602477354</v>
      </c>
      <c r="T61" s="3"/>
    </row>
    <row r="62" spans="1:20">
      <c r="A62" s="3">
        <v>1681</v>
      </c>
      <c r="B62" s="9">
        <v>173.50839895013124</v>
      </c>
      <c r="C62" s="2"/>
      <c r="D62" s="9">
        <v>100.03971639807079</v>
      </c>
      <c r="E62" s="9"/>
      <c r="F62" s="23">
        <v>222.14510288729727</v>
      </c>
      <c r="G62" s="9">
        <v>219.41328103412059</v>
      </c>
      <c r="H62" s="17">
        <v>111.38317847464192</v>
      </c>
      <c r="I62" s="4">
        <f t="shared" si="0"/>
        <v>1.5577612465928423</v>
      </c>
      <c r="J62" s="24">
        <f t="shared" si="4"/>
        <v>1.1471583574045998</v>
      </c>
      <c r="K62" s="4">
        <f t="shared" si="3"/>
        <v>0.89815821175229216</v>
      </c>
      <c r="M62" s="4">
        <f t="shared" si="2"/>
        <v>1.9698960295344181</v>
      </c>
      <c r="T62" s="3"/>
    </row>
    <row r="63" spans="1:20">
      <c r="A63" s="3">
        <v>1682</v>
      </c>
      <c r="B63" s="9">
        <v>175.89743566371172</v>
      </c>
      <c r="C63" s="2"/>
      <c r="D63" s="9">
        <v>103.86797368630761</v>
      </c>
      <c r="E63" s="9"/>
      <c r="F63" s="23">
        <v>222.41909325015206</v>
      </c>
      <c r="G63" s="9">
        <v>218.80468487120319</v>
      </c>
      <c r="H63" s="17">
        <v>111.38317847464192</v>
      </c>
      <c r="I63" s="4">
        <f t="shared" si="0"/>
        <v>1.5792100573225916</v>
      </c>
      <c r="J63" s="24">
        <f t="shared" si="4"/>
        <v>1.1766507059467266</v>
      </c>
      <c r="K63" s="4">
        <f t="shared" si="3"/>
        <v>0.93252836836537878</v>
      </c>
      <c r="M63" s="4">
        <f t="shared" si="2"/>
        <v>1.9644320432193216</v>
      </c>
      <c r="T63" s="3"/>
    </row>
    <row r="64" spans="1:20">
      <c r="A64" s="3">
        <v>1683</v>
      </c>
      <c r="B64" s="9">
        <v>177.18333908035737</v>
      </c>
      <c r="C64" s="2"/>
      <c r="D64" s="9">
        <v>107.46408264928522</v>
      </c>
      <c r="E64" s="9"/>
      <c r="F64" s="23">
        <v>221.72734718120699</v>
      </c>
      <c r="G64" s="9">
        <v>218.40580045560156</v>
      </c>
      <c r="H64" s="17">
        <v>111.38317847464192</v>
      </c>
      <c r="I64" s="4">
        <f t="shared" si="0"/>
        <v>1.5907549192510775</v>
      </c>
      <c r="J64" s="24">
        <f t="shared" si="4"/>
        <v>1.2011068797293545</v>
      </c>
      <c r="K64" s="4">
        <f t="shared" si="3"/>
        <v>0.96481429351336967</v>
      </c>
      <c r="M64" s="4">
        <f t="shared" si="2"/>
        <v>1.9608508524051949</v>
      </c>
      <c r="T64" s="3"/>
    </row>
    <row r="65" spans="1:20">
      <c r="A65" s="3">
        <v>1684</v>
      </c>
      <c r="B65" s="9">
        <v>175.07005096095065</v>
      </c>
      <c r="C65" s="2"/>
      <c r="D65" s="9">
        <v>106.70193531730216</v>
      </c>
      <c r="E65" s="9"/>
      <c r="F65" s="23">
        <v>225.62477831509096</v>
      </c>
      <c r="G65" s="9">
        <v>221.20747525494906</v>
      </c>
      <c r="H65" s="17">
        <v>111.38317847464192</v>
      </c>
      <c r="I65" s="4">
        <f t="shared" si="0"/>
        <v>1.5717817839145973</v>
      </c>
      <c r="J65" s="24">
        <f t="shared" si="4"/>
        <v>1.1896850205522516</v>
      </c>
      <c r="K65" s="4">
        <f t="shared" si="3"/>
        <v>0.95797172228833893</v>
      </c>
      <c r="M65" s="4">
        <f t="shared" si="2"/>
        <v>1.9860043346250018</v>
      </c>
      <c r="T65" s="3"/>
    </row>
    <row r="66" spans="1:20">
      <c r="A66" s="3">
        <v>1685</v>
      </c>
      <c r="B66" s="9">
        <v>171.64521647603101</v>
      </c>
      <c r="C66" s="2"/>
      <c r="D66" s="9">
        <v>117.10918854024345</v>
      </c>
      <c r="E66" s="9"/>
      <c r="F66" s="23">
        <v>222.49193595288492</v>
      </c>
      <c r="G66" s="9">
        <v>218.42117323819386</v>
      </c>
      <c r="H66" s="17">
        <v>111.38317847464192</v>
      </c>
      <c r="I66" s="4">
        <f t="shared" si="0"/>
        <v>1.5410335638348538</v>
      </c>
      <c r="J66" s="24">
        <f t="shared" si="4"/>
        <v>1.2362417823922305</v>
      </c>
      <c r="K66" s="4">
        <f t="shared" si="3"/>
        <v>1.0514082121197963</v>
      </c>
      <c r="M66" s="4">
        <f t="shared" si="2"/>
        <v>1.9609888694990041</v>
      </c>
      <c r="T66" s="3"/>
    </row>
    <row r="67" spans="1:20">
      <c r="A67" s="3">
        <v>1686</v>
      </c>
      <c r="B67" s="9">
        <v>177.15928400116701</v>
      </c>
      <c r="C67" s="2"/>
      <c r="D67" s="9">
        <v>112.97432025638125</v>
      </c>
      <c r="E67" s="9"/>
      <c r="F67" s="23">
        <v>222.41439716460548</v>
      </c>
      <c r="G67" s="9">
        <v>219.54187853243647</v>
      </c>
      <c r="H67" s="17">
        <v>111.38317847464192</v>
      </c>
      <c r="I67" s="4">
        <f t="shared" si="0"/>
        <v>1.5905389523562574</v>
      </c>
      <c r="J67" s="24">
        <f t="shared" si="4"/>
        <v>1.2318210518770076</v>
      </c>
      <c r="K67" s="4">
        <f t="shared" si="3"/>
        <v>1.0142852969679041</v>
      </c>
      <c r="M67" s="4">
        <f t="shared" si="2"/>
        <v>1.9710505799797995</v>
      </c>
      <c r="T67" s="3"/>
    </row>
    <row r="68" spans="1:20">
      <c r="A68" s="3">
        <v>1687</v>
      </c>
      <c r="B68" s="9">
        <v>129.78491933917178</v>
      </c>
      <c r="C68" s="2"/>
      <c r="D68" s="9">
        <v>104.93673201391607</v>
      </c>
      <c r="E68" s="9"/>
      <c r="F68" s="23">
        <v>222.30374509884808</v>
      </c>
      <c r="G68" s="9">
        <v>219.20538904162285</v>
      </c>
      <c r="H68" s="17">
        <v>111.38317847464192</v>
      </c>
      <c r="I68" s="4">
        <f t="shared" si="0"/>
        <v>1.1652111307697983</v>
      </c>
      <c r="J68" s="24">
        <f t="shared" si="4"/>
        <v>1.0263392039510355</v>
      </c>
      <c r="K68" s="4">
        <f t="shared" si="3"/>
        <v>0.94212369812921537</v>
      </c>
      <c r="M68" s="4">
        <f t="shared" si="2"/>
        <v>1.9680295718219991</v>
      </c>
      <c r="T68" s="3"/>
    </row>
    <row r="69" spans="1:20">
      <c r="A69" s="3">
        <v>1688</v>
      </c>
      <c r="B69" s="9">
        <v>139.45839895013125</v>
      </c>
      <c r="C69" s="2"/>
      <c r="D69" s="9">
        <v>101.15665645356322</v>
      </c>
      <c r="E69" s="9"/>
      <c r="F69" s="23">
        <v>221.12945624747377</v>
      </c>
      <c r="G69" s="9">
        <v>221.34499255494731</v>
      </c>
      <c r="H69" s="17">
        <v>111.38317847464192</v>
      </c>
      <c r="I69" s="4">
        <f t="shared" si="0"/>
        <v>1.2520597890989533</v>
      </c>
      <c r="J69" s="24">
        <f t="shared" si="4"/>
        <v>1.037998428751423</v>
      </c>
      <c r="K69" s="4">
        <f t="shared" si="3"/>
        <v>0.9081861178579409</v>
      </c>
      <c r="M69" s="4">
        <f t="shared" si="2"/>
        <v>1.9872389671959296</v>
      </c>
      <c r="T69" s="3"/>
    </row>
    <row r="70" spans="1:20">
      <c r="A70" s="3">
        <v>1689</v>
      </c>
      <c r="B70" s="9">
        <v>139.45839895013125</v>
      </c>
      <c r="C70" s="2"/>
      <c r="D70" s="9">
        <v>97.253936494960243</v>
      </c>
      <c r="E70" s="9"/>
      <c r="F70" s="23">
        <v>223.45228160541319</v>
      </c>
      <c r="G70" s="9">
        <v>225.27614597546946</v>
      </c>
      <c r="H70" s="17">
        <v>111.38317847464192</v>
      </c>
      <c r="I70" s="4">
        <f t="shared" si="0"/>
        <v>1.2520597890989533</v>
      </c>
      <c r="J70" s="24">
        <f t="shared" si="4"/>
        <v>1.0161868481563923</v>
      </c>
      <c r="K70" s="4">
        <f t="shared" si="3"/>
        <v>0.87314743417114449</v>
      </c>
      <c r="M70" s="4">
        <f t="shared" si="2"/>
        <v>2.0225329269693719</v>
      </c>
      <c r="T70" s="3"/>
    </row>
    <row r="71" spans="1:20">
      <c r="A71" s="3">
        <v>1690</v>
      </c>
      <c r="B71" s="9">
        <v>151.21007412646395</v>
      </c>
      <c r="C71" s="2"/>
      <c r="D71" s="9">
        <v>95.95302984209259</v>
      </c>
      <c r="E71" s="9"/>
      <c r="F71" s="23">
        <v>206.00835288846872</v>
      </c>
      <c r="G71" s="9">
        <v>206.073685771903</v>
      </c>
      <c r="H71" s="17">
        <v>111.38317847464192</v>
      </c>
      <c r="I71" s="4">
        <f t="shared" si="0"/>
        <v>1.3575665212399126</v>
      </c>
      <c r="J71" s="24">
        <f t="shared" si="4"/>
        <v>1.0487451126745941</v>
      </c>
      <c r="K71" s="4">
        <f t="shared" si="3"/>
        <v>0.86146787294221239</v>
      </c>
      <c r="M71" s="4">
        <f t="shared" si="2"/>
        <v>1.8501329248636842</v>
      </c>
      <c r="T71" s="3"/>
    </row>
    <row r="72" spans="1:20">
      <c r="A72" s="3">
        <v>1691</v>
      </c>
      <c r="B72" s="9">
        <v>159.55839895013122</v>
      </c>
      <c r="C72" s="2"/>
      <c r="D72" s="9">
        <v>123.45132799242964</v>
      </c>
      <c r="E72" s="9"/>
      <c r="F72" s="23">
        <v>205.95739245575086</v>
      </c>
      <c r="G72" s="9">
        <v>206.07459244896225</v>
      </c>
      <c r="H72" s="17">
        <v>111.38317847464192</v>
      </c>
      <c r="I72" s="4">
        <f t="shared" si="0"/>
        <v>1.432517918192262</v>
      </c>
      <c r="J72" s="24">
        <f t="shared" si="4"/>
        <v>1.2307221714827499</v>
      </c>
      <c r="K72" s="4">
        <f t="shared" si="3"/>
        <v>1.1083480439601139</v>
      </c>
      <c r="M72" s="4">
        <f t="shared" si="2"/>
        <v>1.8501410650251668</v>
      </c>
      <c r="T72" s="3"/>
    </row>
    <row r="73" spans="1:20">
      <c r="A73" s="3">
        <v>1692</v>
      </c>
      <c r="B73" s="9">
        <v>167.80379695748456</v>
      </c>
      <c r="C73" s="2"/>
      <c r="D73" s="9">
        <v>124.75223464529731</v>
      </c>
      <c r="E73" s="9"/>
      <c r="F73" s="23">
        <v>208.50503027736281</v>
      </c>
      <c r="G73" s="9">
        <v>207.05935483232435</v>
      </c>
      <c r="H73" s="17">
        <v>111.38317847464192</v>
      </c>
      <c r="I73" s="4">
        <f t="shared" si="0"/>
        <v>1.5065452365025447</v>
      </c>
      <c r="J73" s="24">
        <f t="shared" si="4"/>
        <v>1.2659380110098919</v>
      </c>
      <c r="K73" s="4">
        <f t="shared" si="3"/>
        <v>1.1200276051890461</v>
      </c>
      <c r="M73" s="4">
        <f t="shared" si="2"/>
        <v>1.8589822778263108</v>
      </c>
      <c r="T73" s="3"/>
    </row>
    <row r="74" spans="1:20">
      <c r="A74" s="3">
        <v>1693</v>
      </c>
      <c r="B74" s="9">
        <v>132.61855545094897</v>
      </c>
      <c r="C74" s="2"/>
      <c r="D74" s="9">
        <v>115.64588807522368</v>
      </c>
      <c r="E74" s="9"/>
      <c r="F74" s="23">
        <v>212.32258197218277</v>
      </c>
      <c r="G74" s="9">
        <v>206.3604493336864</v>
      </c>
      <c r="H74" s="17">
        <v>109.60104761904762</v>
      </c>
      <c r="I74" s="4">
        <f t="shared" si="0"/>
        <v>1.210011750178756</v>
      </c>
      <c r="J74" s="24">
        <f t="shared" si="4"/>
        <v>1.1136122570086486</v>
      </c>
      <c r="K74" s="4">
        <f t="shared" si="3"/>
        <v>1.0551531266123184</v>
      </c>
      <c r="M74" s="4">
        <f t="shared" si="2"/>
        <v>1.8828328179029461</v>
      </c>
      <c r="T74" s="3"/>
    </row>
    <row r="75" spans="1:20">
      <c r="A75" s="3">
        <v>1694</v>
      </c>
      <c r="B75" s="9">
        <v>166.86390312538049</v>
      </c>
      <c r="C75" s="2"/>
      <c r="D75" s="9">
        <v>111.0073017271198</v>
      </c>
      <c r="E75" s="9"/>
      <c r="F75" s="23">
        <v>212.63887268946405</v>
      </c>
      <c r="G75" s="9">
        <v>206.92753844883427</v>
      </c>
      <c r="H75" s="17">
        <v>109.43429060479269</v>
      </c>
      <c r="I75" s="4">
        <f t="shared" si="0"/>
        <v>1.5247862640055589</v>
      </c>
      <c r="J75" s="24">
        <f t="shared" si="4"/>
        <v>1.2070546446177461</v>
      </c>
      <c r="K75" s="4">
        <f t="shared" si="3"/>
        <v>1.0143740240251369</v>
      </c>
      <c r="M75" s="4">
        <f t="shared" si="2"/>
        <v>1.8908839021593826</v>
      </c>
      <c r="T75" s="3"/>
    </row>
    <row r="76" spans="1:20">
      <c r="A76" s="3">
        <v>1695</v>
      </c>
      <c r="B76" s="9">
        <v>133.42856999704765</v>
      </c>
      <c r="C76" s="2"/>
      <c r="D76" s="9">
        <v>116.94679472809132</v>
      </c>
      <c r="E76" s="9"/>
      <c r="F76" s="23">
        <v>212.24326086640735</v>
      </c>
      <c r="G76" s="9">
        <v>197.43899681663419</v>
      </c>
      <c r="H76" s="17">
        <v>99.827463566967396</v>
      </c>
      <c r="I76" s="4">
        <f t="shared" ref="I76:I139" si="5">B76/$H76</f>
        <v>1.3365918077998604</v>
      </c>
      <c r="J76" s="24">
        <f t="shared" si="4"/>
        <v>1.2338154300544453</v>
      </c>
      <c r="K76" s="4">
        <f t="shared" si="3"/>
        <v>1.1714891929477877</v>
      </c>
      <c r="M76" s="4">
        <f t="shared" ref="M76:M139" si="6">G76/$H76</f>
        <v>1.9778023978760706</v>
      </c>
      <c r="T76" s="3"/>
    </row>
    <row r="77" spans="1:20">
      <c r="A77" s="3">
        <v>1696</v>
      </c>
      <c r="B77" s="9">
        <v>134.90839895013124</v>
      </c>
      <c r="C77" s="2"/>
      <c r="D77" s="9">
        <v>116.82415032984117</v>
      </c>
      <c r="E77" s="9"/>
      <c r="F77" s="23">
        <v>212.62574808114775</v>
      </c>
      <c r="G77" s="9">
        <v>203.02765863950694</v>
      </c>
      <c r="H77" s="17">
        <v>103.82632623601587</v>
      </c>
      <c r="I77" s="4">
        <f t="shared" si="5"/>
        <v>1.2993660070708872</v>
      </c>
      <c r="J77" s="24">
        <f t="shared" si="4"/>
        <v>1.1909402813976087</v>
      </c>
      <c r="K77" s="4">
        <f t="shared" si="3"/>
        <v>1.1251881345033716</v>
      </c>
      <c r="M77" s="4">
        <f t="shared" si="6"/>
        <v>1.9554545171711906</v>
      </c>
      <c r="T77" s="3"/>
    </row>
    <row r="78" spans="1:20">
      <c r="A78" s="3">
        <v>1697</v>
      </c>
      <c r="B78" s="9">
        <v>134.40839895013124</v>
      </c>
      <c r="C78" s="2"/>
      <c r="D78" s="9">
        <v>125.09388689756558</v>
      </c>
      <c r="E78" s="9"/>
      <c r="F78" s="23">
        <v>213.57660764463222</v>
      </c>
      <c r="G78" s="9">
        <v>221.88176520911077</v>
      </c>
      <c r="H78" s="17">
        <v>115.08110000000002</v>
      </c>
      <c r="I78" s="4">
        <f t="shared" si="5"/>
        <v>1.1679450313746673</v>
      </c>
      <c r="J78" s="24">
        <f t="shared" si="4"/>
        <v>1.117560704558864</v>
      </c>
      <c r="K78" s="4">
        <f t="shared" si="3"/>
        <v>1.0870063537589192</v>
      </c>
      <c r="M78" s="4">
        <f t="shared" si="6"/>
        <v>1.928046961743594</v>
      </c>
      <c r="T78" s="3"/>
    </row>
    <row r="79" spans="1:20">
      <c r="A79" s="3">
        <v>1698</v>
      </c>
      <c r="B79" s="9">
        <v>134.00515283732571</v>
      </c>
      <c r="C79" s="2"/>
      <c r="D79" s="9">
        <v>127.90981722298085</v>
      </c>
      <c r="E79" s="9"/>
      <c r="F79" s="23">
        <v>212.36288509804206</v>
      </c>
      <c r="G79" s="9">
        <v>208.79750168776991</v>
      </c>
      <c r="H79" s="17">
        <v>110.44251439539347</v>
      </c>
      <c r="I79" s="4">
        <f t="shared" si="5"/>
        <v>1.2133475371411413</v>
      </c>
      <c r="J79" s="24">
        <f t="shared" si="4"/>
        <v>1.1789916874875777</v>
      </c>
      <c r="K79" s="4">
        <f t="shared" si="3"/>
        <v>1.1581574172157378</v>
      </c>
      <c r="M79" s="4">
        <f t="shared" si="6"/>
        <v>1.8905536770039237</v>
      </c>
      <c r="T79" s="3"/>
    </row>
    <row r="80" spans="1:20">
      <c r="A80" s="3">
        <v>1699</v>
      </c>
      <c r="B80" s="9">
        <v>162.17478804526678</v>
      </c>
      <c r="C80" s="2"/>
      <c r="D80" s="9">
        <v>137.93599677993063</v>
      </c>
      <c r="E80" s="9"/>
      <c r="F80" s="23">
        <v>212.14397663783637</v>
      </c>
      <c r="G80" s="9">
        <v>208.31484230637489</v>
      </c>
      <c r="H80" s="17">
        <v>110.89129396240261</v>
      </c>
      <c r="I80" s="4">
        <f t="shared" si="5"/>
        <v>1.4624663690934268</v>
      </c>
      <c r="J80" s="24">
        <f t="shared" si="4"/>
        <v>1.3263993522563113</v>
      </c>
      <c r="K80" s="4">
        <f t="shared" si="3"/>
        <v>1.243884815941434</v>
      </c>
      <c r="M80" s="4">
        <f t="shared" si="6"/>
        <v>1.8785500183360062</v>
      </c>
      <c r="T80" s="3"/>
    </row>
    <row r="81" spans="1:28">
      <c r="A81" s="3">
        <v>1700</v>
      </c>
      <c r="B81" s="9">
        <v>152.20839895013123</v>
      </c>
      <c r="C81" s="2"/>
      <c r="D81" s="9">
        <v>137.2263042955677</v>
      </c>
      <c r="E81" s="9"/>
      <c r="F81" s="23">
        <v>176.72535700856082</v>
      </c>
      <c r="G81" s="9">
        <v>173.66457657776556</v>
      </c>
      <c r="H81" s="18">
        <v>111.34007352941177</v>
      </c>
      <c r="I81" s="4">
        <f t="shared" si="5"/>
        <v>1.3670585452768147</v>
      </c>
      <c r="J81" s="24">
        <f t="shared" si="4"/>
        <v>1.2832939704312436</v>
      </c>
      <c r="K81" s="4">
        <f t="shared" si="3"/>
        <v>1.232496979259833</v>
      </c>
      <c r="M81" s="4">
        <f t="shared" si="6"/>
        <v>1.5597670369050911</v>
      </c>
      <c r="O81" s="3" t="s">
        <v>4</v>
      </c>
      <c r="P81" s="3" t="s">
        <v>5</v>
      </c>
      <c r="Q81" s="3" t="s">
        <v>3</v>
      </c>
      <c r="S81" s="3" t="s">
        <v>38</v>
      </c>
      <c r="T81" s="3"/>
    </row>
    <row r="82" spans="1:28">
      <c r="A82" s="3">
        <v>1701</v>
      </c>
      <c r="B82" s="9">
        <v>152.20839895013123</v>
      </c>
      <c r="C82" s="2"/>
      <c r="D82" s="9">
        <v>135.54432397670851</v>
      </c>
      <c r="E82" s="9"/>
      <c r="F82" s="23">
        <v>177.8430300125313</v>
      </c>
      <c r="G82" s="9">
        <v>176.37725788300352</v>
      </c>
      <c r="H82" s="17">
        <v>111.55593253198914</v>
      </c>
      <c r="I82" s="4">
        <f t="shared" si="5"/>
        <v>1.364413308153601</v>
      </c>
      <c r="J82" s="24">
        <f t="shared" si="4"/>
        <v>1.27142509645109</v>
      </c>
      <c r="K82" s="4">
        <f t="shared" si="3"/>
        <v>1.2150346548162339</v>
      </c>
      <c r="M82" s="4">
        <f t="shared" si="6"/>
        <v>1.58106569395067</v>
      </c>
      <c r="O82" s="4">
        <f>AVERAGE(I69:I93)</f>
        <v>1.3906775867953207</v>
      </c>
      <c r="P82" s="4">
        <f>AVERAGE(J69:J93)</f>
        <v>1.2340070212750391</v>
      </c>
      <c r="Q82" s="4">
        <f>AVERAGE(K69:K93)</f>
        <v>1.1389979634695671</v>
      </c>
      <c r="S82" s="4">
        <f>AVERAGE(M69:M93)</f>
        <v>1.7783477222533706</v>
      </c>
      <c r="T82" s="3"/>
    </row>
    <row r="83" spans="1:28">
      <c r="A83" s="3">
        <v>1702</v>
      </c>
      <c r="B83" s="9">
        <v>145.63544070723273</v>
      </c>
      <c r="C83" s="2"/>
      <c r="D83" s="9">
        <v>143.65637488953985</v>
      </c>
      <c r="E83" s="9"/>
      <c r="F83" s="23">
        <v>175.87146427115681</v>
      </c>
      <c r="G83" s="9">
        <v>175.92401216852662</v>
      </c>
      <c r="H83" s="17">
        <v>111.33859919865581</v>
      </c>
      <c r="I83" s="4">
        <f t="shared" si="5"/>
        <v>1.3080408928747416</v>
      </c>
      <c r="J83" s="24">
        <f t="shared" si="4"/>
        <v>1.2969758311586723</v>
      </c>
      <c r="K83" s="4">
        <f t="shared" si="3"/>
        <v>1.2902656933308552</v>
      </c>
      <c r="M83" s="4">
        <f t="shared" si="6"/>
        <v>1.5800810629441666</v>
      </c>
      <c r="T83" s="3"/>
    </row>
    <row r="84" spans="1:28">
      <c r="A84" s="3">
        <v>1703</v>
      </c>
      <c r="B84" s="9">
        <v>142.12683307581716</v>
      </c>
      <c r="C84" s="2"/>
      <c r="D84" s="9">
        <v>137.15184162520154</v>
      </c>
      <c r="E84" s="9"/>
      <c r="F84" s="23">
        <v>173.07876581305965</v>
      </c>
      <c r="G84" s="9">
        <v>174.02219499662732</v>
      </c>
      <c r="H84" s="17">
        <v>111.12126586532248</v>
      </c>
      <c r="I84" s="4">
        <f t="shared" si="5"/>
        <v>1.2790246040579938</v>
      </c>
      <c r="J84" s="24">
        <f t="shared" si="4"/>
        <v>1.2511547615585243</v>
      </c>
      <c r="K84" s="4">
        <f t="shared" si="3"/>
        <v>1.2342537727335448</v>
      </c>
      <c r="M84" s="4">
        <f t="shared" si="6"/>
        <v>1.5660566286883371</v>
      </c>
      <c r="T84" s="3"/>
    </row>
    <row r="85" spans="1:28">
      <c r="A85" s="3">
        <v>1704</v>
      </c>
      <c r="B85" s="9">
        <v>132.80247262615708</v>
      </c>
      <c r="C85" s="2"/>
      <c r="D85" s="9">
        <v>135.61878664707467</v>
      </c>
      <c r="E85" s="9"/>
      <c r="F85" s="23">
        <v>172.00243196364551</v>
      </c>
      <c r="G85" s="9">
        <v>174.29728059322534</v>
      </c>
      <c r="H85" s="17">
        <v>110.90393253198916</v>
      </c>
      <c r="I85" s="4">
        <f t="shared" si="5"/>
        <v>1.1974550369334425</v>
      </c>
      <c r="J85" s="24">
        <f t="shared" si="4"/>
        <v>1.213262911712955</v>
      </c>
      <c r="K85" s="4">
        <f t="shared" si="3"/>
        <v>1.2228492132860731</v>
      </c>
      <c r="M85" s="4">
        <f t="shared" si="6"/>
        <v>1.5716059531338169</v>
      </c>
      <c r="T85" s="3"/>
    </row>
    <row r="86" spans="1:28">
      <c r="A86" s="3">
        <v>1705</v>
      </c>
      <c r="B86" s="9">
        <v>150.80839895013125</v>
      </c>
      <c r="C86" s="2"/>
      <c r="D86" s="9">
        <v>132.78482501608013</v>
      </c>
      <c r="E86" s="9"/>
      <c r="F86" s="23">
        <v>176.081096100293</v>
      </c>
      <c r="G86" s="9">
        <v>174.13960485895663</v>
      </c>
      <c r="H86" s="17">
        <v>110.68659919865583</v>
      </c>
      <c r="I86" s="4">
        <f t="shared" si="5"/>
        <v>1.3624810956515743</v>
      </c>
      <c r="J86" s="24">
        <f t="shared" si="4"/>
        <v>1.2611167493334603</v>
      </c>
      <c r="K86" s="4">
        <f t="shared" si="3"/>
        <v>1.1996468043774957</v>
      </c>
      <c r="M86" s="4">
        <f t="shared" si="6"/>
        <v>1.5732672800473155</v>
      </c>
      <c r="T86" s="3"/>
    </row>
    <row r="87" spans="1:28">
      <c r="A87" s="3">
        <v>1706</v>
      </c>
      <c r="B87" s="9">
        <v>150.80839895013125</v>
      </c>
      <c r="C87" s="2"/>
      <c r="D87" s="9">
        <v>133.17389881401408</v>
      </c>
      <c r="E87" s="9"/>
      <c r="F87" s="23">
        <v>173.22536490735121</v>
      </c>
      <c r="G87" s="9">
        <v>172.28094480146265</v>
      </c>
      <c r="H87" s="17">
        <v>110.4692658653225</v>
      </c>
      <c r="I87" s="4">
        <f t="shared" si="5"/>
        <v>1.365161592854141</v>
      </c>
      <c r="J87" s="24">
        <f t="shared" si="4"/>
        <v>1.2657902767804374</v>
      </c>
      <c r="K87" s="4">
        <f t="shared" si="3"/>
        <v>1.2055289565911635</v>
      </c>
      <c r="M87" s="4">
        <f t="shared" si="6"/>
        <v>1.5595373378465034</v>
      </c>
      <c r="T87" s="3"/>
    </row>
    <row r="88" spans="1:28">
      <c r="A88" s="3">
        <v>1707</v>
      </c>
      <c r="B88" s="9">
        <v>166.73902050977446</v>
      </c>
      <c r="C88" s="2"/>
      <c r="D88" s="9">
        <v>135.46910112412399</v>
      </c>
      <c r="E88" s="9"/>
      <c r="F88" s="23">
        <v>171.06686448057673</v>
      </c>
      <c r="G88" s="9">
        <v>170.60545379883817</v>
      </c>
      <c r="H88" s="17">
        <v>110.25193253198917</v>
      </c>
      <c r="I88" s="4">
        <f t="shared" si="5"/>
        <v>1.5123455587628434</v>
      </c>
      <c r="J88" s="24">
        <f t="shared" si="4"/>
        <v>1.3357906052982447</v>
      </c>
      <c r="K88" s="4">
        <f t="shared" si="3"/>
        <v>1.2287231435586687</v>
      </c>
      <c r="M88" s="4">
        <f t="shared" si="6"/>
        <v>1.5474146337465573</v>
      </c>
      <c r="T88" s="3"/>
    </row>
    <row r="89" spans="1:28">
      <c r="A89" s="3">
        <v>1708</v>
      </c>
      <c r="B89" s="9">
        <v>136.49048032152754</v>
      </c>
      <c r="C89" s="2"/>
      <c r="D89" s="9">
        <v>135.83177850386573</v>
      </c>
      <c r="E89" s="9"/>
      <c r="F89" s="23">
        <v>173.06028301445843</v>
      </c>
      <c r="G89" s="9">
        <v>174.2092280964261</v>
      </c>
      <c r="H89" s="17">
        <v>110.03459919865584</v>
      </c>
      <c r="I89" s="4">
        <f t="shared" si="5"/>
        <v>1.24043238504562</v>
      </c>
      <c r="J89" s="24">
        <f t="shared" si="4"/>
        <v>1.2367059036981107</v>
      </c>
      <c r="K89" s="4">
        <f t="shared" si="3"/>
        <v>1.2344460696279342</v>
      </c>
      <c r="M89" s="4">
        <f t="shared" si="6"/>
        <v>1.583222271586683</v>
      </c>
      <c r="T89" s="3"/>
    </row>
    <row r="90" spans="1:28">
      <c r="A90" s="3">
        <v>1709</v>
      </c>
      <c r="B90" s="9">
        <v>135.05837278627291</v>
      </c>
      <c r="C90" s="2"/>
      <c r="D90" s="9">
        <v>132.2745955986652</v>
      </c>
      <c r="E90" s="9"/>
      <c r="F90" s="23">
        <v>175.23674239425725</v>
      </c>
      <c r="G90" s="9">
        <v>174.60750437772833</v>
      </c>
      <c r="H90" s="17">
        <v>109.81726586532251</v>
      </c>
      <c r="I90" s="4">
        <f t="shared" si="5"/>
        <v>1.2298464337284225</v>
      </c>
      <c r="J90" s="24">
        <f t="shared" si="4"/>
        <v>1.2140665717401355</v>
      </c>
      <c r="K90" s="4">
        <f t="shared" si="3"/>
        <v>1.2044972578436242</v>
      </c>
      <c r="M90" s="4">
        <f t="shared" si="6"/>
        <v>1.5899822582713281</v>
      </c>
      <c r="T90" s="3"/>
    </row>
    <row r="91" spans="1:28">
      <c r="A91" s="3">
        <v>1710</v>
      </c>
      <c r="B91" s="9">
        <v>147.80841945722668</v>
      </c>
      <c r="C91" s="2"/>
      <c r="D91" s="9">
        <v>136.51368284914759</v>
      </c>
      <c r="E91" s="9"/>
      <c r="F91" s="23">
        <v>217.18450225809545</v>
      </c>
      <c r="G91" s="9">
        <v>214.9721165751549</v>
      </c>
      <c r="H91" s="17">
        <v>109.60104761904762</v>
      </c>
      <c r="I91" s="4">
        <f t="shared" si="5"/>
        <v>1.3486040751269148</v>
      </c>
      <c r="J91" s="24">
        <f t="shared" si="4"/>
        <v>1.2844534698975967</v>
      </c>
      <c r="K91" s="4">
        <f t="shared" si="3"/>
        <v>1.2455508940356406</v>
      </c>
      <c r="M91" s="4">
        <f t="shared" si="6"/>
        <v>1.9614056730767488</v>
      </c>
      <c r="T91" s="3"/>
    </row>
    <row r="92" spans="1:28">
      <c r="A92" s="3">
        <v>1711</v>
      </c>
      <c r="B92" s="9">
        <v>207.37229868826856</v>
      </c>
      <c r="C92" s="2"/>
      <c r="D92" s="9">
        <v>123.27834090359055</v>
      </c>
      <c r="E92" s="9"/>
      <c r="F92" s="23">
        <v>210.3551713279827</v>
      </c>
      <c r="G92" s="9">
        <v>208.45161894029084</v>
      </c>
      <c r="H92" s="17">
        <v>109.11767261904762</v>
      </c>
      <c r="I92" s="4">
        <f t="shared" si="5"/>
        <v>1.900446496987231</v>
      </c>
      <c r="J92" s="24">
        <f t="shared" si="4"/>
        <v>1.4207030469622157</v>
      </c>
      <c r="K92" s="4">
        <f t="shared" si="3"/>
        <v>1.1297742881117043</v>
      </c>
      <c r="M92" s="4">
        <f t="shared" si="6"/>
        <v>1.9103378392979347</v>
      </c>
      <c r="T92" s="3"/>
    </row>
    <row r="93" spans="1:28">
      <c r="A93" s="3">
        <v>1712</v>
      </c>
      <c r="B93" s="9">
        <v>247.29138064748992</v>
      </c>
      <c r="C93" s="2"/>
      <c r="D93" s="9">
        <v>120.08991684129921</v>
      </c>
      <c r="E93" s="9"/>
      <c r="F93" s="23">
        <v>209.62451405161823</v>
      </c>
      <c r="G93" s="9">
        <v>206.60037400504288</v>
      </c>
      <c r="H93" s="17">
        <v>108.63429761904763</v>
      </c>
      <c r="I93" s="4">
        <f t="shared" si="5"/>
        <v>2.2763656236327572</v>
      </c>
      <c r="J93" s="24">
        <f t="shared" si="4"/>
        <v>1.5474714073970368</v>
      </c>
      <c r="K93" s="4">
        <f t="shared" si="3"/>
        <v>1.1054512200412385</v>
      </c>
      <c r="M93" s="4">
        <f t="shared" si="6"/>
        <v>1.9017969327655335</v>
      </c>
      <c r="T93" s="3"/>
    </row>
    <row r="94" spans="1:28">
      <c r="A94" s="3">
        <v>1713</v>
      </c>
      <c r="B94" s="9">
        <v>192.89166576149364</v>
      </c>
      <c r="C94" s="2"/>
      <c r="D94" s="9">
        <v>124.77531074255215</v>
      </c>
      <c r="E94" s="9"/>
      <c r="F94" s="23">
        <v>208.14483124577322</v>
      </c>
      <c r="G94" s="9">
        <v>204.31322608600513</v>
      </c>
      <c r="H94" s="17">
        <v>108.15092261904763</v>
      </c>
      <c r="I94" s="4">
        <f t="shared" si="5"/>
        <v>1.7835415647903257</v>
      </c>
      <c r="J94" s="24">
        <f t="shared" si="4"/>
        <v>1.3914743500828746</v>
      </c>
      <c r="K94" s="4">
        <f t="shared" si="3"/>
        <v>1.1537147138546613</v>
      </c>
      <c r="M94" s="4">
        <f t="shared" si="6"/>
        <v>1.8891491735644361</v>
      </c>
      <c r="T94" s="3"/>
    </row>
    <row r="95" spans="1:28">
      <c r="A95" s="3">
        <v>1714</v>
      </c>
      <c r="B95" s="9">
        <v>180.30839895013128</v>
      </c>
      <c r="C95" s="2"/>
      <c r="D95" s="9">
        <v>138.83149244631096</v>
      </c>
      <c r="E95" s="9"/>
      <c r="F95" s="23">
        <v>207.23559183325438</v>
      </c>
      <c r="G95" s="9">
        <v>202.59183689538466</v>
      </c>
      <c r="H95" s="17">
        <v>107.66754761904764</v>
      </c>
      <c r="I95" s="4">
        <f t="shared" si="5"/>
        <v>1.6746773093421199</v>
      </c>
      <c r="J95" s="24">
        <f t="shared" si="4"/>
        <v>1.434870841473241</v>
      </c>
      <c r="K95" s="4">
        <f t="shared" si="3"/>
        <v>1.2894460356571738</v>
      </c>
      <c r="M95" s="4">
        <f t="shared" si="6"/>
        <v>1.8816425318072705</v>
      </c>
      <c r="T95" s="3"/>
      <c r="AB95" s="5"/>
    </row>
    <row r="96" spans="1:28">
      <c r="A96" s="3">
        <v>1715</v>
      </c>
      <c r="B96" s="9">
        <v>163.15742296835873</v>
      </c>
      <c r="C96" s="2"/>
      <c r="D96" s="9">
        <v>128.58608326652816</v>
      </c>
      <c r="E96" s="9"/>
      <c r="F96" s="23">
        <v>209.05684311793127</v>
      </c>
      <c r="G96" s="9">
        <v>202.60121351389478</v>
      </c>
      <c r="H96" s="17">
        <v>107.18417261904764</v>
      </c>
      <c r="I96" s="4">
        <f t="shared" si="5"/>
        <v>1.5222156311104846</v>
      </c>
      <c r="J96" s="24">
        <f t="shared" si="4"/>
        <v>1.3214335712360483</v>
      </c>
      <c r="K96" s="4">
        <f t="shared" si="3"/>
        <v>1.1996741694648039</v>
      </c>
      <c r="M96" s="4">
        <f t="shared" si="6"/>
        <v>1.8902157712592225</v>
      </c>
      <c r="T96" s="3"/>
      <c r="AB96" s="5"/>
    </row>
    <row r="97" spans="1:28">
      <c r="A97" s="3">
        <v>1716</v>
      </c>
      <c r="B97" s="9">
        <v>143.87340821858186</v>
      </c>
      <c r="C97" s="2"/>
      <c r="D97" s="9">
        <v>131.56218020321185</v>
      </c>
      <c r="E97" s="9"/>
      <c r="F97" s="23">
        <v>208.98772749193151</v>
      </c>
      <c r="G97" s="9">
        <v>201.1687900198616</v>
      </c>
      <c r="H97" s="17">
        <v>106.70079761904765</v>
      </c>
      <c r="I97" s="4">
        <f t="shared" si="5"/>
        <v>1.3483817499870157</v>
      </c>
      <c r="J97" s="24">
        <f t="shared" si="4"/>
        <v>1.2765571750018354</v>
      </c>
      <c r="K97" s="4">
        <f t="shared" si="3"/>
        <v>1.2330009066373284</v>
      </c>
      <c r="M97" s="4">
        <f t="shared" si="6"/>
        <v>1.8853541351967367</v>
      </c>
      <c r="T97" s="3"/>
      <c r="AB97" s="5"/>
    </row>
    <row r="98" spans="1:28">
      <c r="A98" s="3">
        <v>1717</v>
      </c>
      <c r="B98" s="9">
        <v>148.05839895013122</v>
      </c>
      <c r="C98" s="2"/>
      <c r="D98" s="9">
        <v>138.31797735432693</v>
      </c>
      <c r="E98" s="9"/>
      <c r="F98" s="23">
        <v>209.16203518347331</v>
      </c>
      <c r="G98" s="9">
        <v>201.06861448157093</v>
      </c>
      <c r="H98" s="17">
        <v>106.21742261904765</v>
      </c>
      <c r="I98" s="4">
        <f t="shared" si="5"/>
        <v>1.3939182038068052</v>
      </c>
      <c r="J98" s="24">
        <f t="shared" si="4"/>
        <v>1.3368332897326347</v>
      </c>
      <c r="K98" s="4">
        <f t="shared" si="3"/>
        <v>1.3022155305952865</v>
      </c>
      <c r="M98" s="4">
        <f t="shared" si="6"/>
        <v>1.8929909003978591</v>
      </c>
      <c r="T98" s="3"/>
      <c r="AB98" s="5"/>
    </row>
    <row r="99" spans="1:28">
      <c r="A99" s="3">
        <v>1718</v>
      </c>
      <c r="B99" s="9">
        <v>149.6599056352137</v>
      </c>
      <c r="C99" s="2"/>
      <c r="D99" s="9">
        <v>134.83449319987758</v>
      </c>
      <c r="E99" s="9"/>
      <c r="F99" s="23">
        <v>209.16203518347331</v>
      </c>
      <c r="G99" s="9">
        <v>200.07173398489016</v>
      </c>
      <c r="H99" s="17">
        <v>105.73419698640207</v>
      </c>
      <c r="I99" s="4">
        <f t="shared" si="5"/>
        <v>1.4154352130225256</v>
      </c>
      <c r="J99" s="24">
        <f t="shared" si="4"/>
        <v>1.3281520113334486</v>
      </c>
      <c r="K99" s="4">
        <f t="shared" si="3"/>
        <v>1.2752212344055345</v>
      </c>
      <c r="M99" s="4">
        <f t="shared" si="6"/>
        <v>1.8922140583393314</v>
      </c>
      <c r="T99" s="3"/>
      <c r="AB99" s="5"/>
    </row>
    <row r="100" spans="1:28">
      <c r="A100" s="3">
        <v>1719</v>
      </c>
      <c r="B100" s="9">
        <v>160.32485806565882</v>
      </c>
      <c r="C100" s="2"/>
      <c r="D100" s="9">
        <v>132.06476083638256</v>
      </c>
      <c r="E100" s="9"/>
      <c r="F100" s="23">
        <v>208.88160905875179</v>
      </c>
      <c r="G100" s="9">
        <v>201.95953637768966</v>
      </c>
      <c r="H100" s="17">
        <v>106.87323551263003</v>
      </c>
      <c r="I100" s="4">
        <f t="shared" si="5"/>
        <v>1.5001403980766728</v>
      </c>
      <c r="J100" s="24">
        <f t="shared" si="4"/>
        <v>1.335535008889728</v>
      </c>
      <c r="K100" s="4">
        <f t="shared" si="3"/>
        <v>1.2357140700655165</v>
      </c>
      <c r="M100" s="4">
        <f t="shared" si="6"/>
        <v>1.8897110713357466</v>
      </c>
      <c r="T100" s="3"/>
      <c r="AB100" s="5"/>
    </row>
    <row r="101" spans="1:28">
      <c r="A101" s="3">
        <v>1720</v>
      </c>
      <c r="B101" s="9">
        <v>154.05839895013122</v>
      </c>
      <c r="C101" s="9">
        <v>140.92179870715751</v>
      </c>
      <c r="D101" s="9">
        <v>132.95549242377979</v>
      </c>
      <c r="E101" s="9"/>
      <c r="F101" s="23">
        <v>211.28100687753073</v>
      </c>
      <c r="G101" s="9">
        <v>201.78430014412277</v>
      </c>
      <c r="H101" s="17">
        <v>105.57899082568808</v>
      </c>
      <c r="I101" s="4">
        <f t="shared" si="5"/>
        <v>1.4591766576409422</v>
      </c>
      <c r="J101" s="4">
        <f t="shared" ref="J101:J157" si="7">C101/$H101</f>
        <v>1.334752279833975</v>
      </c>
      <c r="K101" s="4">
        <f t="shared" si="3"/>
        <v>1.2592987618463845</v>
      </c>
      <c r="M101" s="4">
        <f t="shared" si="6"/>
        <v>1.9112164130955804</v>
      </c>
      <c r="T101" s="3"/>
      <c r="AB101" s="5"/>
    </row>
    <row r="102" spans="1:28">
      <c r="A102" s="3">
        <v>1721</v>
      </c>
      <c r="B102" s="9">
        <v>108.61205193769122</v>
      </c>
      <c r="C102" s="9">
        <v>139.91461018323952</v>
      </c>
      <c r="D102" s="9">
        <v>132.94299121990485</v>
      </c>
      <c r="E102" s="9"/>
      <c r="F102" s="23">
        <v>210.25289810457014</v>
      </c>
      <c r="G102" s="9">
        <v>204.09076911405802</v>
      </c>
      <c r="H102" s="17">
        <v>106.83354994430005</v>
      </c>
      <c r="I102" s="4">
        <f t="shared" si="5"/>
        <v>1.0166474108023036</v>
      </c>
      <c r="J102" s="4">
        <f t="shared" si="7"/>
        <v>1.3096504820460144</v>
      </c>
      <c r="K102" s="4">
        <f t="shared" ref="K102:K159" si="8">D102/$H102</f>
        <v>1.244393650582776</v>
      </c>
      <c r="M102" s="4">
        <f t="shared" si="6"/>
        <v>1.9103621401747402</v>
      </c>
      <c r="T102" s="3"/>
      <c r="AB102" s="5"/>
    </row>
    <row r="103" spans="1:28">
      <c r="A103" s="3">
        <v>1722</v>
      </c>
      <c r="B103" s="9">
        <v>144.18883974643597</v>
      </c>
      <c r="C103" s="9">
        <v>144.26776849790718</v>
      </c>
      <c r="D103" s="9">
        <v>128.98974792879901</v>
      </c>
      <c r="E103" s="9"/>
      <c r="F103" s="23">
        <v>209.90428272148651</v>
      </c>
      <c r="G103" s="9">
        <v>205.03699835922109</v>
      </c>
      <c r="H103" s="17">
        <v>107.79421131509929</v>
      </c>
      <c r="I103" s="4">
        <f t="shared" si="5"/>
        <v>1.3376306388563808</v>
      </c>
      <c r="J103" s="4">
        <f t="shared" si="7"/>
        <v>1.3383628558326754</v>
      </c>
      <c r="K103" s="4">
        <f t="shared" si="8"/>
        <v>1.1966296367412703</v>
      </c>
      <c r="M103" s="4">
        <f t="shared" si="6"/>
        <v>1.9021151122843318</v>
      </c>
      <c r="T103" s="3"/>
      <c r="AB103" s="5"/>
    </row>
    <row r="104" spans="1:28">
      <c r="A104" s="3">
        <v>1723</v>
      </c>
      <c r="B104" s="9">
        <v>133.28712907803646</v>
      </c>
      <c r="C104" s="9">
        <v>136.00273472165441</v>
      </c>
      <c r="D104" s="9">
        <v>126.74633543665351</v>
      </c>
      <c r="E104" s="9"/>
      <c r="F104" s="23">
        <v>210.62876678536483</v>
      </c>
      <c r="G104" s="9">
        <v>204.90478710464893</v>
      </c>
      <c r="H104" s="17">
        <v>108.0776671675432</v>
      </c>
      <c r="I104" s="4">
        <f t="shared" si="5"/>
        <v>1.2332532018054505</v>
      </c>
      <c r="J104" s="4">
        <f t="shared" si="7"/>
        <v>1.2583796290756486</v>
      </c>
      <c r="K104" s="4">
        <f t="shared" si="8"/>
        <v>1.1727338196536934</v>
      </c>
      <c r="M104" s="4">
        <f t="shared" si="6"/>
        <v>1.8959031266561597</v>
      </c>
      <c r="T104" s="3"/>
      <c r="AB104" s="5"/>
    </row>
    <row r="105" spans="1:28">
      <c r="A105" s="3">
        <v>1724</v>
      </c>
      <c r="B105" s="9">
        <v>126.62846480512042</v>
      </c>
      <c r="C105" s="9">
        <v>160.12117293401502</v>
      </c>
      <c r="D105" s="9">
        <v>130.54284302790049</v>
      </c>
      <c r="E105" s="9"/>
      <c r="F105" s="23">
        <v>210.50218397861562</v>
      </c>
      <c r="G105" s="9">
        <v>205.8833796858336</v>
      </c>
      <c r="H105" s="17">
        <v>108.69012089157538</v>
      </c>
      <c r="I105" s="4">
        <f t="shared" si="5"/>
        <v>1.1650411625858763</v>
      </c>
      <c r="J105" s="4">
        <f t="shared" si="7"/>
        <v>1.4731897583750511</v>
      </c>
      <c r="K105" s="4">
        <f t="shared" si="8"/>
        <v>1.2010552749143084</v>
      </c>
      <c r="M105" s="4">
        <f t="shared" si="6"/>
        <v>1.8942234859708553</v>
      </c>
      <c r="T105" s="3"/>
      <c r="AB105" s="5"/>
    </row>
    <row r="106" spans="1:28">
      <c r="A106" s="3">
        <v>1725</v>
      </c>
      <c r="B106" s="9">
        <v>135.84265316042661</v>
      </c>
      <c r="C106" s="9">
        <v>151.28828937118416</v>
      </c>
      <c r="D106" s="9">
        <v>129.40402541468811</v>
      </c>
      <c r="E106" s="9"/>
      <c r="F106" s="23">
        <v>211.72302137210616</v>
      </c>
      <c r="G106" s="9">
        <v>207.64794477429396</v>
      </c>
      <c r="H106" s="18">
        <v>108.69012089157538</v>
      </c>
      <c r="I106" s="4">
        <f t="shared" si="5"/>
        <v>1.2498160094599347</v>
      </c>
      <c r="J106" s="4">
        <f t="shared" si="7"/>
        <v>1.3919230941154523</v>
      </c>
      <c r="K106" s="4">
        <f t="shared" si="8"/>
        <v>1.1905776196879572</v>
      </c>
      <c r="M106" s="4">
        <f t="shared" si="6"/>
        <v>1.9104583109391762</v>
      </c>
      <c r="O106" s="3" t="s">
        <v>4</v>
      </c>
      <c r="P106" s="3" t="s">
        <v>5</v>
      </c>
      <c r="Q106" s="3" t="s">
        <v>3</v>
      </c>
      <c r="S106" s="3" t="s">
        <v>38</v>
      </c>
      <c r="T106" s="3"/>
      <c r="AB106" s="5"/>
    </row>
    <row r="107" spans="1:28">
      <c r="A107" s="3">
        <v>1726</v>
      </c>
      <c r="B107" s="9">
        <v>132.35839895013123</v>
      </c>
      <c r="C107" s="9">
        <v>147.09346487697331</v>
      </c>
      <c r="D107" s="9">
        <v>142.1853458810011</v>
      </c>
      <c r="E107" s="9"/>
      <c r="F107" s="23">
        <v>212.67429922728772</v>
      </c>
      <c r="G107" s="9">
        <v>205.26496069545018</v>
      </c>
      <c r="H107" s="17">
        <v>107.55242990654206</v>
      </c>
      <c r="I107" s="4">
        <f t="shared" si="5"/>
        <v>1.2306407123032401</v>
      </c>
      <c r="J107" s="4">
        <f t="shared" si="7"/>
        <v>1.3676442736327812</v>
      </c>
      <c r="K107" s="4">
        <f t="shared" si="8"/>
        <v>1.322009609681096</v>
      </c>
      <c r="M107" s="4">
        <f t="shared" si="6"/>
        <v>1.908510675898403</v>
      </c>
      <c r="O107" s="4">
        <f>AVERAGE(I94:I118)</f>
        <v>1.3920670121826872</v>
      </c>
      <c r="P107" s="4">
        <f>AVERAGE(J94:J118)</f>
        <v>1.3192774376107803</v>
      </c>
      <c r="Q107" s="4">
        <f>AVERAGE(K94:K118)</f>
        <v>1.200422692501951</v>
      </c>
      <c r="S107" s="4">
        <f>AVERAGE(M94:M118)</f>
        <v>1.8613612601189202</v>
      </c>
      <c r="T107" s="3"/>
      <c r="AB107" s="5"/>
    </row>
    <row r="108" spans="1:28">
      <c r="A108" s="3">
        <v>1727</v>
      </c>
      <c r="B108" s="9">
        <v>119.58536156263354</v>
      </c>
      <c r="C108" s="9">
        <v>144.46803268651072</v>
      </c>
      <c r="D108" s="9">
        <v>129.3133449884487</v>
      </c>
      <c r="E108" s="9"/>
      <c r="F108" s="23">
        <v>212.94308542865531</v>
      </c>
      <c r="G108" s="9">
        <v>206.8991520436943</v>
      </c>
      <c r="H108" s="17">
        <v>108.48519984917044</v>
      </c>
      <c r="I108" s="4">
        <f t="shared" si="5"/>
        <v>1.1023195950129225</v>
      </c>
      <c r="J108" s="4">
        <f t="shared" si="7"/>
        <v>1.3316842563535678</v>
      </c>
      <c r="K108" s="4">
        <f t="shared" si="8"/>
        <v>1.191990660184395</v>
      </c>
      <c r="M108" s="4">
        <f t="shared" si="6"/>
        <v>1.9071647776042366</v>
      </c>
      <c r="T108" s="3"/>
      <c r="AB108" s="5"/>
    </row>
    <row r="109" spans="1:28">
      <c r="A109" s="3">
        <v>1728</v>
      </c>
      <c r="B109" s="9">
        <v>161.78559465860661</v>
      </c>
      <c r="C109" s="9">
        <v>156.61101435432738</v>
      </c>
      <c r="D109" s="9">
        <v>132.27735424027262</v>
      </c>
      <c r="E109" s="9"/>
      <c r="F109" s="23">
        <v>213.78282974256351</v>
      </c>
      <c r="G109" s="9">
        <v>205.96866374412312</v>
      </c>
      <c r="H109" s="17">
        <v>106.95269516728625</v>
      </c>
      <c r="I109" s="4">
        <f t="shared" si="5"/>
        <v>1.5126836626749371</v>
      </c>
      <c r="J109" s="4">
        <f t="shared" si="7"/>
        <v>1.4643017093619739</v>
      </c>
      <c r="K109" s="4">
        <f t="shared" si="8"/>
        <v>1.236783739141643</v>
      </c>
      <c r="M109" s="4">
        <f t="shared" si="6"/>
        <v>1.9257921777657363</v>
      </c>
      <c r="T109" s="3"/>
      <c r="AB109" s="5"/>
    </row>
    <row r="110" spans="1:28">
      <c r="A110" s="3">
        <v>1729</v>
      </c>
      <c r="B110" s="9">
        <v>162.06394635201036</v>
      </c>
      <c r="C110" s="9">
        <v>147.78895881445885</v>
      </c>
      <c r="D110" s="9">
        <v>126.14228046360216</v>
      </c>
      <c r="E110" s="9"/>
      <c r="F110" s="23">
        <v>213.68715960409929</v>
      </c>
      <c r="G110" s="9">
        <v>203.33901645071307</v>
      </c>
      <c r="H110" s="17">
        <v>105.34703405346028</v>
      </c>
      <c r="I110" s="4">
        <f t="shared" si="5"/>
        <v>1.5383816716640362</v>
      </c>
      <c r="J110" s="4">
        <f t="shared" si="7"/>
        <v>1.4028772631554169</v>
      </c>
      <c r="K110" s="4">
        <f t="shared" si="8"/>
        <v>1.1973975498882006</v>
      </c>
      <c r="M110" s="4">
        <f t="shared" si="6"/>
        <v>1.930182641378636</v>
      </c>
      <c r="T110" s="3"/>
      <c r="AB110" s="5"/>
    </row>
    <row r="111" spans="1:28">
      <c r="A111" s="3">
        <v>1730</v>
      </c>
      <c r="B111" s="9">
        <v>148.06977724560318</v>
      </c>
      <c r="C111" s="9">
        <v>134.74656777207639</v>
      </c>
      <c r="D111" s="9">
        <v>117.67096665119459</v>
      </c>
      <c r="E111" s="9"/>
      <c r="F111" s="23">
        <v>200.93869892767054</v>
      </c>
      <c r="G111" s="9">
        <v>195.24843450204449</v>
      </c>
      <c r="H111" s="17">
        <v>106.00690862196022</v>
      </c>
      <c r="I111" s="4">
        <f t="shared" si="5"/>
        <v>1.3967936540216142</v>
      </c>
      <c r="J111" s="4">
        <f t="shared" si="7"/>
        <v>1.2711111900508956</v>
      </c>
      <c r="K111" s="4">
        <f t="shared" si="8"/>
        <v>1.1100311119422461</v>
      </c>
      <c r="M111" s="4">
        <f t="shared" si="6"/>
        <v>1.8418463196425778</v>
      </c>
      <c r="T111" s="3"/>
      <c r="AB111" s="5"/>
    </row>
    <row r="112" spans="1:28">
      <c r="A112" s="3">
        <v>1731</v>
      </c>
      <c r="B112" s="9">
        <v>153.23475122608372</v>
      </c>
      <c r="C112" s="9">
        <v>132.66924762340608</v>
      </c>
      <c r="D112" s="9">
        <v>119.96853095252901</v>
      </c>
      <c r="E112" s="9"/>
      <c r="F112" s="23">
        <v>199.92515499816113</v>
      </c>
      <c r="G112" s="9">
        <v>195.9739512738756</v>
      </c>
      <c r="H112" s="17">
        <v>107.15186219739294</v>
      </c>
      <c r="I112" s="4">
        <f t="shared" si="5"/>
        <v>1.4300708180301882</v>
      </c>
      <c r="J112" s="4">
        <f t="shared" si="7"/>
        <v>1.2381422487927045</v>
      </c>
      <c r="K112" s="4">
        <f t="shared" si="8"/>
        <v>1.119612188647972</v>
      </c>
      <c r="M112" s="4">
        <f t="shared" si="6"/>
        <v>1.8289364949426306</v>
      </c>
      <c r="T112" s="3"/>
      <c r="AB112" s="5"/>
    </row>
    <row r="113" spans="1:28">
      <c r="A113" s="3">
        <v>1732</v>
      </c>
      <c r="B113" s="9">
        <v>161.26512218365451</v>
      </c>
      <c r="C113" s="9">
        <v>129.90525698436923</v>
      </c>
      <c r="D113" s="9">
        <v>117.59251934009383</v>
      </c>
      <c r="E113" s="9"/>
      <c r="F113" s="23">
        <v>199.22792423199388</v>
      </c>
      <c r="G113" s="9">
        <v>192.87536692880994</v>
      </c>
      <c r="H113" s="17">
        <v>107.63290310512535</v>
      </c>
      <c r="I113" s="4">
        <f t="shared" si="5"/>
        <v>1.4982883257004267</v>
      </c>
      <c r="J113" s="4">
        <f t="shared" si="7"/>
        <v>1.2069288594537899</v>
      </c>
      <c r="K113" s="4">
        <f t="shared" si="8"/>
        <v>1.0925331933604068</v>
      </c>
      <c r="M113" s="4">
        <f t="shared" si="6"/>
        <v>1.7919740280574616</v>
      </c>
      <c r="T113" s="3"/>
      <c r="AB113" s="5"/>
    </row>
    <row r="114" spans="1:28">
      <c r="A114" s="3">
        <v>1733</v>
      </c>
      <c r="B114" s="9">
        <v>166.74141579266282</v>
      </c>
      <c r="C114" s="9">
        <v>140.78807223276732</v>
      </c>
      <c r="D114" s="9">
        <v>117.2396768815245</v>
      </c>
      <c r="E114" s="9"/>
      <c r="F114" s="23">
        <v>198.46803154586254</v>
      </c>
      <c r="G114" s="9">
        <v>189.00457783861737</v>
      </c>
      <c r="H114" s="17">
        <v>107.31173069750093</v>
      </c>
      <c r="I114" s="4">
        <f t="shared" si="5"/>
        <v>1.5538041806695593</v>
      </c>
      <c r="J114" s="4">
        <f t="shared" si="7"/>
        <v>1.3119541667782084</v>
      </c>
      <c r="K114" s="4">
        <f t="shared" si="8"/>
        <v>1.0925150132189114</v>
      </c>
      <c r="M114" s="4">
        <f t="shared" si="6"/>
        <v>1.7612667003889715</v>
      </c>
      <c r="T114" s="3"/>
      <c r="AB114" s="5"/>
    </row>
    <row r="115" spans="1:28">
      <c r="A115" s="3">
        <v>1734</v>
      </c>
      <c r="B115" s="9">
        <v>148.32945437003869</v>
      </c>
      <c r="C115" s="9">
        <v>135.84270832390098</v>
      </c>
      <c r="D115" s="9">
        <v>122.86724213933866</v>
      </c>
      <c r="E115" s="9"/>
      <c r="F115" s="23">
        <v>197.9142631411348</v>
      </c>
      <c r="G115" s="9">
        <v>191.73488246787798</v>
      </c>
      <c r="H115" s="17">
        <v>109.76831362075546</v>
      </c>
      <c r="I115" s="4">
        <f t="shared" si="5"/>
        <v>1.3512957380625361</v>
      </c>
      <c r="J115" s="4">
        <f t="shared" si="7"/>
        <v>1.2375402686173294</v>
      </c>
      <c r="K115" s="4">
        <f t="shared" si="8"/>
        <v>1.1193325112367072</v>
      </c>
      <c r="M115" s="4">
        <f t="shared" si="6"/>
        <v>1.7467234044454147</v>
      </c>
      <c r="T115" s="3"/>
      <c r="AB115" s="5"/>
    </row>
    <row r="116" spans="1:28">
      <c r="A116" s="3">
        <v>1735</v>
      </c>
      <c r="B116" s="9">
        <v>140.73108069007395</v>
      </c>
      <c r="C116" s="9">
        <v>121.64776357160075</v>
      </c>
      <c r="D116" s="9">
        <v>128.34238373782827</v>
      </c>
      <c r="E116" s="9"/>
      <c r="F116" s="23">
        <v>198.10423631266764</v>
      </c>
      <c r="G116" s="9">
        <v>191.35662923416828</v>
      </c>
      <c r="H116" s="17">
        <v>109.72644927536233</v>
      </c>
      <c r="I116" s="4">
        <f t="shared" si="5"/>
        <v>1.2825629701814594</v>
      </c>
      <c r="J116" s="4">
        <f t="shared" si="7"/>
        <v>1.1086457674969639</v>
      </c>
      <c r="K116" s="4">
        <f t="shared" si="8"/>
        <v>1.1696576767534745</v>
      </c>
      <c r="M116" s="4">
        <f t="shared" si="6"/>
        <v>1.7439425999646829</v>
      </c>
      <c r="T116" s="3"/>
      <c r="AB116" s="5"/>
    </row>
    <row r="117" spans="1:28">
      <c r="A117" s="3">
        <v>1736</v>
      </c>
      <c r="B117" s="9">
        <v>140.35927607320619</v>
      </c>
      <c r="C117" s="9">
        <v>132.70876884924866</v>
      </c>
      <c r="D117" s="9">
        <v>128.73242833827914</v>
      </c>
      <c r="E117" s="9"/>
      <c r="F117" s="23">
        <v>198.91189877571333</v>
      </c>
      <c r="G117" s="9">
        <v>189.86062152792647</v>
      </c>
      <c r="H117" s="17">
        <v>108.56707547169812</v>
      </c>
      <c r="I117" s="4">
        <f t="shared" si="5"/>
        <v>1.2928346412886091</v>
      </c>
      <c r="J117" s="4">
        <f t="shared" si="7"/>
        <v>1.2223666178043446</v>
      </c>
      <c r="K117" s="4">
        <f t="shared" si="8"/>
        <v>1.1857409604059734</v>
      </c>
      <c r="M117" s="4">
        <f t="shared" si="6"/>
        <v>1.7487863673496522</v>
      </c>
      <c r="T117" s="3"/>
      <c r="AB117" s="5"/>
    </row>
    <row r="118" spans="1:28">
      <c r="A118" s="3">
        <v>1737</v>
      </c>
      <c r="B118" s="9">
        <v>163.18165265701421</v>
      </c>
      <c r="C118" s="9">
        <v>138.95470567858496</v>
      </c>
      <c r="D118" s="9">
        <v>131.58005132987788</v>
      </c>
      <c r="E118" s="9"/>
      <c r="F118" s="23">
        <v>198.54737509769882</v>
      </c>
      <c r="G118" s="9">
        <v>189.21356088687904</v>
      </c>
      <c r="H118" s="17">
        <v>107.91551012753192</v>
      </c>
      <c r="I118" s="4">
        <f t="shared" si="5"/>
        <v>1.512124183670819</v>
      </c>
      <c r="J118" s="4">
        <f t="shared" si="7"/>
        <v>1.2876249717429096</v>
      </c>
      <c r="K118" s="4">
        <f t="shared" si="8"/>
        <v>1.2192876739810596</v>
      </c>
      <c r="M118" s="4">
        <f t="shared" si="6"/>
        <v>1.7533490845131627</v>
      </c>
      <c r="T118" s="3"/>
      <c r="AB118" s="5"/>
    </row>
    <row r="119" spans="1:28">
      <c r="A119" s="3">
        <v>1738</v>
      </c>
      <c r="B119" s="9">
        <v>145.72144907409728</v>
      </c>
      <c r="C119" s="9">
        <v>148.20267965470225</v>
      </c>
      <c r="D119" s="9">
        <v>136.33409351477817</v>
      </c>
      <c r="E119" s="9"/>
      <c r="F119" s="23">
        <v>201.37985577063026</v>
      </c>
      <c r="G119" s="9">
        <v>197.88191341347536</v>
      </c>
      <c r="H119" s="17">
        <v>109.60104761904762</v>
      </c>
      <c r="I119" s="4">
        <f t="shared" si="5"/>
        <v>1.329562556560566</v>
      </c>
      <c r="J119" s="4">
        <f t="shared" si="7"/>
        <v>1.3522013053180528</v>
      </c>
      <c r="K119" s="4">
        <f t="shared" si="8"/>
        <v>1.2439123208808143</v>
      </c>
      <c r="M119" s="4">
        <f t="shared" si="6"/>
        <v>1.8054746529547347</v>
      </c>
      <c r="T119" s="3"/>
      <c r="AB119" s="5"/>
    </row>
    <row r="120" spans="1:28">
      <c r="A120" s="3">
        <v>1739</v>
      </c>
      <c r="B120" s="9">
        <v>145.60839895013123</v>
      </c>
      <c r="C120" s="9">
        <v>114.88647936144689</v>
      </c>
      <c r="D120" s="9">
        <v>134.88612756665898</v>
      </c>
      <c r="E120" s="9"/>
      <c r="F120" s="23">
        <v>206.84703537139183</v>
      </c>
      <c r="G120" s="9">
        <v>196.04022054640581</v>
      </c>
      <c r="H120" s="17">
        <v>105.34703405346028</v>
      </c>
      <c r="I120" s="4">
        <f t="shared" si="5"/>
        <v>1.3821784377549688</v>
      </c>
      <c r="J120" s="4">
        <f t="shared" si="7"/>
        <v>1.090552576004614</v>
      </c>
      <c r="K120" s="4">
        <f t="shared" si="8"/>
        <v>1.2803979606887514</v>
      </c>
      <c r="M120" s="4">
        <f t="shared" si="6"/>
        <v>1.8608992868932752</v>
      </c>
      <c r="T120" s="3"/>
      <c r="AB120" s="5"/>
    </row>
    <row r="121" spans="1:28">
      <c r="A121" s="3">
        <v>1740</v>
      </c>
      <c r="B121" s="9">
        <v>132.29915719294385</v>
      </c>
      <c r="C121" s="9">
        <v>120.87059469159827</v>
      </c>
      <c r="D121" s="9">
        <v>128.79913678021791</v>
      </c>
      <c r="E121" s="9"/>
      <c r="F121" s="23">
        <v>212.71232158171296</v>
      </c>
      <c r="G121" s="9">
        <v>200.2116996058331</v>
      </c>
      <c r="H121" s="17">
        <v>105.34703405346028</v>
      </c>
      <c r="I121" s="4">
        <f t="shared" si="5"/>
        <v>1.255841309455435</v>
      </c>
      <c r="J121" s="4">
        <f t="shared" si="7"/>
        <v>1.1473564090115749</v>
      </c>
      <c r="K121" s="4">
        <f t="shared" si="8"/>
        <v>1.2226175889760356</v>
      </c>
      <c r="M121" s="4">
        <f t="shared" si="6"/>
        <v>1.9004967857399007</v>
      </c>
      <c r="T121" s="3"/>
      <c r="AB121" s="5"/>
    </row>
    <row r="122" spans="1:28">
      <c r="A122" s="3">
        <v>1741</v>
      </c>
      <c r="B122" s="9">
        <v>147.10839895013123</v>
      </c>
      <c r="C122" s="9">
        <v>176.19487483601415</v>
      </c>
      <c r="D122" s="9">
        <v>144.01411856082086</v>
      </c>
      <c r="E122" s="9"/>
      <c r="F122" s="23">
        <v>211.52181420107189</v>
      </c>
      <c r="G122" s="9">
        <v>195.08186762768588</v>
      </c>
      <c r="H122" s="17">
        <v>101.98608649415101</v>
      </c>
      <c r="I122" s="4">
        <f t="shared" si="5"/>
        <v>1.4424359636406681</v>
      </c>
      <c r="J122" s="4">
        <f t="shared" si="7"/>
        <v>1.7276363952461209</v>
      </c>
      <c r="K122" s="4">
        <f t="shared" si="8"/>
        <v>1.4120957427764442</v>
      </c>
      <c r="M122" s="4">
        <f t="shared" si="6"/>
        <v>1.9128282526938025</v>
      </c>
      <c r="T122" s="3"/>
      <c r="AB122" s="5"/>
    </row>
    <row r="123" spans="1:28">
      <c r="A123" s="3">
        <v>1742</v>
      </c>
      <c r="B123" s="9">
        <v>149.32526045488302</v>
      </c>
      <c r="C123" s="9">
        <v>168.18122470411294</v>
      </c>
      <c r="D123" s="9">
        <v>163.14376355423579</v>
      </c>
      <c r="E123" s="9"/>
      <c r="F123" s="23">
        <v>208.35391605309664</v>
      </c>
      <c r="G123" s="9">
        <v>208.64300664826609</v>
      </c>
      <c r="H123" s="17">
        <v>111.34007352941177</v>
      </c>
      <c r="I123" s="4">
        <f t="shared" si="5"/>
        <v>1.3411636594207659</v>
      </c>
      <c r="J123" s="4">
        <f t="shared" si="7"/>
        <v>1.51051835491815</v>
      </c>
      <c r="K123" s="4">
        <f t="shared" si="8"/>
        <v>1.4652744369810342</v>
      </c>
      <c r="M123" s="4">
        <f t="shared" si="6"/>
        <v>1.8739255331383504</v>
      </c>
      <c r="T123" s="3"/>
      <c r="AB123" s="5"/>
    </row>
    <row r="124" spans="1:28">
      <c r="A124" s="3">
        <v>1743</v>
      </c>
      <c r="B124" s="9">
        <v>151.57954933097025</v>
      </c>
      <c r="C124" s="9">
        <v>157.60286882045938</v>
      </c>
      <c r="D124" s="9">
        <v>157.51493490331876</v>
      </c>
      <c r="E124" s="9"/>
      <c r="F124" s="23">
        <v>208.38519625748404</v>
      </c>
      <c r="G124" s="9">
        <v>206.84185157422436</v>
      </c>
      <c r="H124" s="17">
        <v>111.34007352941177</v>
      </c>
      <c r="I124" s="4">
        <f t="shared" si="5"/>
        <v>1.3614105373383714</v>
      </c>
      <c r="J124" s="4">
        <f t="shared" si="7"/>
        <v>1.4155089342457345</v>
      </c>
      <c r="K124" s="4">
        <f t="shared" si="8"/>
        <v>1.4147191564563621</v>
      </c>
      <c r="M124" s="4">
        <f t="shared" si="6"/>
        <v>1.8577484729214293</v>
      </c>
      <c r="T124" s="3"/>
      <c r="AB124" s="5"/>
    </row>
    <row r="125" spans="1:28">
      <c r="A125" s="3">
        <v>1744</v>
      </c>
      <c r="B125" s="9">
        <v>152.65839895013124</v>
      </c>
      <c r="C125" s="9">
        <v>131.11006481939677</v>
      </c>
      <c r="D125" s="9">
        <v>141.7590273646903</v>
      </c>
      <c r="E125" s="9"/>
      <c r="F125" s="23">
        <v>206.59567197646589</v>
      </c>
      <c r="G125" s="9">
        <v>204.19297512569631</v>
      </c>
      <c r="H125" s="17">
        <v>111.34007352941177</v>
      </c>
      <c r="I125" s="4">
        <f t="shared" si="5"/>
        <v>1.3711002167589261</v>
      </c>
      <c r="J125" s="4">
        <f t="shared" si="7"/>
        <v>1.177564022218492</v>
      </c>
      <c r="K125" s="4">
        <f t="shared" si="8"/>
        <v>1.2732075960704572</v>
      </c>
      <c r="M125" s="4">
        <f t="shared" si="6"/>
        <v>1.8339576098066468</v>
      </c>
      <c r="T125" s="3"/>
      <c r="AB125" s="5"/>
    </row>
    <row r="126" spans="1:28">
      <c r="A126" s="3">
        <v>1745</v>
      </c>
      <c r="B126" s="9">
        <v>179.11743529545481</v>
      </c>
      <c r="C126" s="9">
        <v>127.08463087227609</v>
      </c>
      <c r="D126" s="9">
        <v>129.24429366007661</v>
      </c>
      <c r="E126" s="9"/>
      <c r="F126" s="23">
        <v>207.75264606419171</v>
      </c>
      <c r="G126" s="9">
        <v>206.15074788132827</v>
      </c>
      <c r="H126" s="17">
        <v>112.69202898550724</v>
      </c>
      <c r="I126" s="4">
        <f t="shared" si="5"/>
        <v>1.5894419233368335</v>
      </c>
      <c r="J126" s="4">
        <f t="shared" si="7"/>
        <v>1.1277162370429927</v>
      </c>
      <c r="K126" s="4">
        <f t="shared" si="8"/>
        <v>1.1468805276076632</v>
      </c>
      <c r="M126" s="4">
        <f t="shared" si="6"/>
        <v>1.8293285668664312</v>
      </c>
      <c r="T126" s="3"/>
      <c r="AB126" s="5"/>
    </row>
    <row r="127" spans="1:28">
      <c r="A127" s="3">
        <v>1746</v>
      </c>
      <c r="B127" s="9">
        <v>156.65839895013124</v>
      </c>
      <c r="C127" s="9">
        <v>129.48323622428953</v>
      </c>
      <c r="D127" s="9">
        <v>124.82489168012992</v>
      </c>
      <c r="E127" s="9"/>
      <c r="F127" s="23">
        <v>208.22764633120642</v>
      </c>
      <c r="G127" s="9">
        <v>197.50674365910601</v>
      </c>
      <c r="H127" s="17">
        <v>107.91551012753192</v>
      </c>
      <c r="I127" s="4">
        <f t="shared" si="5"/>
        <v>1.4516763972574116</v>
      </c>
      <c r="J127" s="4">
        <f t="shared" si="7"/>
        <v>1.199857518824397</v>
      </c>
      <c r="K127" s="4">
        <f t="shared" si="8"/>
        <v>1.1566909291594407</v>
      </c>
      <c r="M127" s="4">
        <f t="shared" si="6"/>
        <v>1.8301979337881771</v>
      </c>
      <c r="T127" s="3"/>
      <c r="AB127" s="5"/>
    </row>
    <row r="128" spans="1:28">
      <c r="A128" s="3">
        <v>1747</v>
      </c>
      <c r="B128" s="9">
        <v>172.78646203154912</v>
      </c>
      <c r="C128" s="9">
        <v>128.1569492275373</v>
      </c>
      <c r="D128" s="9">
        <v>117.1499130496383</v>
      </c>
      <c r="E128" s="9"/>
      <c r="F128" s="23">
        <v>207.95925597547497</v>
      </c>
      <c r="G128" s="9">
        <v>195.20788536290064</v>
      </c>
      <c r="H128" s="17">
        <v>105.6953526818516</v>
      </c>
      <c r="I128" s="4">
        <f t="shared" si="5"/>
        <v>1.6347593119978054</v>
      </c>
      <c r="J128" s="4">
        <f t="shared" si="7"/>
        <v>1.2125126221329356</v>
      </c>
      <c r="K128" s="4">
        <f t="shared" si="8"/>
        <v>1.1083733586874487</v>
      </c>
      <c r="M128" s="4">
        <f t="shared" si="6"/>
        <v>1.846891849166598</v>
      </c>
      <c r="T128" s="3"/>
      <c r="AB128" s="5"/>
    </row>
    <row r="129" spans="1:28">
      <c r="A129" s="3">
        <v>1748</v>
      </c>
      <c r="B129" s="9">
        <v>222.81524560596276</v>
      </c>
      <c r="C129" s="9">
        <v>150.55684339199348</v>
      </c>
      <c r="D129" s="9">
        <v>133.27682350880056</v>
      </c>
      <c r="E129" s="9"/>
      <c r="F129" s="23">
        <v>205.98929643947864</v>
      </c>
      <c r="G129" s="9">
        <v>200.36271888269246</v>
      </c>
      <c r="H129" s="17">
        <v>107.19178464977647</v>
      </c>
      <c r="I129" s="4">
        <f t="shared" si="5"/>
        <v>2.0786597250335772</v>
      </c>
      <c r="J129" s="4">
        <f t="shared" si="7"/>
        <v>1.4045558051291149</v>
      </c>
      <c r="K129" s="4">
        <f t="shared" si="8"/>
        <v>1.2433492356177362</v>
      </c>
      <c r="M129" s="4">
        <f t="shared" si="6"/>
        <v>1.8691984608459478</v>
      </c>
      <c r="T129" s="3"/>
      <c r="AB129" s="5"/>
    </row>
    <row r="130" spans="1:28">
      <c r="A130" s="3">
        <v>1749</v>
      </c>
      <c r="B130" s="9">
        <v>184.50229016029712</v>
      </c>
      <c r="C130" s="9">
        <v>150.06499605095405</v>
      </c>
      <c r="D130" s="9">
        <v>162.78841991238309</v>
      </c>
      <c r="E130" s="9"/>
      <c r="F130" s="23">
        <v>205.89501585247092</v>
      </c>
      <c r="G130" s="9">
        <v>202.45251199971986</v>
      </c>
      <c r="H130" s="17">
        <v>106.87323551263003</v>
      </c>
      <c r="I130" s="4">
        <f t="shared" si="5"/>
        <v>1.7263657198671885</v>
      </c>
      <c r="J130" s="4">
        <f t="shared" si="7"/>
        <v>1.4041401042192618</v>
      </c>
      <c r="K130" s="4">
        <f t="shared" si="8"/>
        <v>1.5231916497292264</v>
      </c>
      <c r="M130" s="4">
        <f t="shared" si="6"/>
        <v>1.8943237848899455</v>
      </c>
      <c r="T130" s="3"/>
      <c r="AB130" s="5"/>
    </row>
    <row r="131" spans="1:28">
      <c r="A131" s="3">
        <v>1750</v>
      </c>
      <c r="B131" s="9">
        <v>190.4458140168195</v>
      </c>
      <c r="C131" s="9">
        <v>155.35867594845098</v>
      </c>
      <c r="D131" s="9">
        <v>142.78276615055836</v>
      </c>
      <c r="E131" s="9"/>
      <c r="F131" s="23">
        <v>219.80635156831957</v>
      </c>
      <c r="G131" s="9">
        <v>214.353121099611</v>
      </c>
      <c r="H131" s="18">
        <v>106.6355633802817</v>
      </c>
      <c r="I131" s="4">
        <f t="shared" si="5"/>
        <v>1.7859502775603604</v>
      </c>
      <c r="J131" s="4">
        <f t="shared" si="7"/>
        <v>1.4569124129293889</v>
      </c>
      <c r="K131" s="4">
        <f t="shared" si="8"/>
        <v>1.3389788699420024</v>
      </c>
      <c r="M131" s="4">
        <f t="shared" si="6"/>
        <v>2.0101466556254692</v>
      </c>
      <c r="O131" s="3" t="s">
        <v>4</v>
      </c>
      <c r="P131" s="3" t="s">
        <v>5</v>
      </c>
      <c r="Q131" s="3" t="s">
        <v>3</v>
      </c>
      <c r="S131" s="3" t="s">
        <v>38</v>
      </c>
      <c r="T131" s="3"/>
      <c r="AB131" s="5"/>
    </row>
    <row r="132" spans="1:28">
      <c r="A132" s="3">
        <v>1751</v>
      </c>
      <c r="B132" s="9">
        <v>144.99130826794811</v>
      </c>
      <c r="C132" s="9">
        <v>163.92395395230815</v>
      </c>
      <c r="D132" s="9">
        <v>147.09739676493587</v>
      </c>
      <c r="E132" s="9"/>
      <c r="F132" s="23">
        <v>232.88581737966155</v>
      </c>
      <c r="G132" s="9">
        <v>226.79456344200378</v>
      </c>
      <c r="H132" s="17">
        <v>105.96786372007367</v>
      </c>
      <c r="I132" s="4">
        <f t="shared" si="5"/>
        <v>1.3682573487652765</v>
      </c>
      <c r="J132" s="4">
        <f t="shared" si="7"/>
        <v>1.5469213797244434</v>
      </c>
      <c r="K132" s="4">
        <f t="shared" si="8"/>
        <v>1.3881321336580927</v>
      </c>
      <c r="M132" s="4">
        <f t="shared" si="6"/>
        <v>2.1402202090353333</v>
      </c>
      <c r="O132" s="4">
        <f>AVERAGE(I119:I143)</f>
        <v>1.772164238293237</v>
      </c>
      <c r="P132" s="4">
        <f>AVERAGE(J119:J143)</f>
        <v>1.4271875766211519</v>
      </c>
      <c r="Q132" s="4">
        <f>AVERAGE(K119:K143)</f>
        <v>1.2896781126225827</v>
      </c>
      <c r="S132" s="4">
        <f>AVERAGE(M119:M143)</f>
        <v>1.9601757134057707</v>
      </c>
      <c r="T132" s="3"/>
      <c r="AB132" s="5"/>
    </row>
    <row r="133" spans="1:28">
      <c r="A133" s="3">
        <v>1752</v>
      </c>
      <c r="B133" s="9">
        <v>214.78145909930123</v>
      </c>
      <c r="C133" s="9">
        <v>161.34953160716088</v>
      </c>
      <c r="D133" s="9">
        <v>125.97198105773457</v>
      </c>
      <c r="E133" s="9"/>
      <c r="F133" s="23">
        <v>196.43694833355218</v>
      </c>
      <c r="G133" s="9">
        <v>186.15855927117065</v>
      </c>
      <c r="H133" s="17">
        <v>104.46722948438637</v>
      </c>
      <c r="I133" s="4">
        <f t="shared" si="5"/>
        <v>2.0559697060924007</v>
      </c>
      <c r="J133" s="4">
        <f t="shared" si="7"/>
        <v>1.5444990012995043</v>
      </c>
      <c r="K133" s="4">
        <f t="shared" si="8"/>
        <v>1.2058516501250021</v>
      </c>
      <c r="M133" s="4">
        <f t="shared" si="6"/>
        <v>1.7819804372144648</v>
      </c>
      <c r="T133" s="3"/>
      <c r="AB133" s="5"/>
    </row>
    <row r="134" spans="1:28">
      <c r="A134" s="3">
        <v>1753</v>
      </c>
      <c r="B134" s="9">
        <v>219.04864376566508</v>
      </c>
      <c r="C134" s="9">
        <v>163.0249692051384</v>
      </c>
      <c r="D134" s="9">
        <v>139.06677085561799</v>
      </c>
      <c r="E134" s="9"/>
      <c r="F134" s="23">
        <v>219.6564396444802</v>
      </c>
      <c r="G134" s="9">
        <v>204.21720636266221</v>
      </c>
      <c r="H134" s="17">
        <v>103.15623879526714</v>
      </c>
      <c r="I134" s="4">
        <f t="shared" si="5"/>
        <v>2.1234648172895105</v>
      </c>
      <c r="J134" s="4">
        <f t="shared" si="7"/>
        <v>1.5803694581060865</v>
      </c>
      <c r="K134" s="4">
        <f t="shared" si="8"/>
        <v>1.3481178887456533</v>
      </c>
      <c r="M134" s="4">
        <f t="shared" si="6"/>
        <v>1.9796883712285154</v>
      </c>
      <c r="T134" s="3"/>
      <c r="AB134" s="5"/>
    </row>
    <row r="135" spans="1:28">
      <c r="A135" s="3">
        <v>1754</v>
      </c>
      <c r="B135" s="9">
        <v>198.3703066182218</v>
      </c>
      <c r="C135" s="9">
        <v>147.05075620496294</v>
      </c>
      <c r="D135" s="9">
        <v>130.78258933768018</v>
      </c>
      <c r="E135" s="9"/>
      <c r="F135" s="23">
        <v>224.99807009183957</v>
      </c>
      <c r="G135" s="9">
        <v>210.97785722349093</v>
      </c>
      <c r="H135" s="17">
        <v>104.39141872278667</v>
      </c>
      <c r="I135" s="4">
        <f t="shared" si="5"/>
        <v>1.9002549160194653</v>
      </c>
      <c r="J135" s="4">
        <f t="shared" si="7"/>
        <v>1.408647932982489</v>
      </c>
      <c r="K135" s="4">
        <f t="shared" si="8"/>
        <v>1.2528097705518857</v>
      </c>
      <c r="M135" s="4">
        <f t="shared" si="6"/>
        <v>2.0210268219818577</v>
      </c>
      <c r="T135" s="3"/>
      <c r="AB135" s="5"/>
    </row>
    <row r="136" spans="1:28">
      <c r="A136" s="3">
        <v>1755</v>
      </c>
      <c r="B136" s="9">
        <v>277.55217491097198</v>
      </c>
      <c r="C136" s="9">
        <v>149.47324866231472</v>
      </c>
      <c r="D136" s="9">
        <v>133.26431742202888</v>
      </c>
      <c r="E136" s="9"/>
      <c r="F136" s="23">
        <v>227.37137291641554</v>
      </c>
      <c r="G136" s="9">
        <v>219.53226899931698</v>
      </c>
      <c r="H136" s="17">
        <v>107.15186219739294</v>
      </c>
      <c r="I136" s="4">
        <f t="shared" si="5"/>
        <v>2.5902692610201314</v>
      </c>
      <c r="J136" s="4">
        <f t="shared" si="7"/>
        <v>1.3949664111945921</v>
      </c>
      <c r="K136" s="4">
        <f t="shared" si="8"/>
        <v>1.2436957668223452</v>
      </c>
      <c r="M136" s="4">
        <f t="shared" si="6"/>
        <v>2.0487956485058483</v>
      </c>
      <c r="T136" s="3"/>
      <c r="AB136" s="5"/>
    </row>
    <row r="137" spans="1:28">
      <c r="A137" s="10">
        <v>1756</v>
      </c>
      <c r="B137" s="9">
        <v>210.51272743895964</v>
      </c>
      <c r="C137" s="9">
        <v>155.5709844625554</v>
      </c>
      <c r="D137" s="9">
        <v>136.16485232455329</v>
      </c>
      <c r="E137" s="9"/>
      <c r="F137" s="23">
        <v>252.52027805530957</v>
      </c>
      <c r="G137" s="9">
        <v>249.94583724781992</v>
      </c>
      <c r="H137" s="17">
        <v>107.43194548170278</v>
      </c>
      <c r="I137" s="4">
        <f t="shared" si="5"/>
        <v>1.9594984200934256</v>
      </c>
      <c r="J137" s="4">
        <f t="shared" si="7"/>
        <v>1.4480886831659527</v>
      </c>
      <c r="K137" s="4">
        <f t="shared" si="8"/>
        <v>1.2674521690361098</v>
      </c>
      <c r="M137" s="4">
        <f t="shared" si="6"/>
        <v>2.3265504140980982</v>
      </c>
      <c r="T137" s="3"/>
      <c r="AB137" s="5"/>
    </row>
    <row r="138" spans="1:28">
      <c r="A138" s="10">
        <v>1757</v>
      </c>
      <c r="B138" s="9">
        <v>313.34965136668228</v>
      </c>
      <c r="C138" s="9">
        <v>136.81559552039445</v>
      </c>
      <c r="D138" s="9">
        <v>120.99546444811168</v>
      </c>
      <c r="E138" s="9"/>
      <c r="F138" s="23">
        <v>276.96436853697224</v>
      </c>
      <c r="G138" s="9">
        <v>272.92858036580509</v>
      </c>
      <c r="H138" s="17">
        <v>107.3918439716312</v>
      </c>
      <c r="I138" s="4">
        <f t="shared" si="5"/>
        <v>2.9178161001635954</v>
      </c>
      <c r="J138" s="4">
        <f t="shared" si="7"/>
        <v>1.2739849737242233</v>
      </c>
      <c r="K138" s="4">
        <f t="shared" si="8"/>
        <v>1.1266727525423068</v>
      </c>
      <c r="M138" s="4">
        <f t="shared" si="6"/>
        <v>2.5414274517709403</v>
      </c>
      <c r="T138" s="3"/>
      <c r="AB138" s="5"/>
    </row>
    <row r="139" spans="1:28">
      <c r="A139" s="10">
        <v>1758</v>
      </c>
      <c r="B139" s="9">
        <v>298.46439395526602</v>
      </c>
      <c r="C139" s="9">
        <v>143.55172245067291</v>
      </c>
      <c r="D139" s="9">
        <v>131.34372736439042</v>
      </c>
      <c r="E139" s="9"/>
      <c r="F139" s="23">
        <v>226.49685072237219</v>
      </c>
      <c r="G139" s="9">
        <v>213.79175707399742</v>
      </c>
      <c r="H139" s="17">
        <v>103.41579798705969</v>
      </c>
      <c r="I139" s="4">
        <f t="shared" si="5"/>
        <v>2.886061895423488</v>
      </c>
      <c r="J139" s="4">
        <f t="shared" si="7"/>
        <v>1.3881024489956109</v>
      </c>
      <c r="K139" s="4">
        <f t="shared" si="8"/>
        <v>1.2700547684293393</v>
      </c>
      <c r="M139" s="4">
        <f t="shared" si="6"/>
        <v>2.0673026871653493</v>
      </c>
      <c r="T139" s="3"/>
      <c r="AB139" s="5"/>
    </row>
    <row r="140" spans="1:28">
      <c r="A140" s="10">
        <v>1759</v>
      </c>
      <c r="B140" s="9">
        <v>160.57519459250605</v>
      </c>
      <c r="C140" s="9">
        <v>184.18047689093743</v>
      </c>
      <c r="D140" s="9">
        <v>135.62441443660356</v>
      </c>
      <c r="E140" s="9"/>
      <c r="F140" s="23">
        <v>194.01453017347123</v>
      </c>
      <c r="G140" s="9">
        <v>182.20148156979957</v>
      </c>
      <c r="H140" s="17">
        <v>102.714298464834</v>
      </c>
      <c r="I140" s="4">
        <f t="shared" ref="I140:J203" si="9">B140/$H140</f>
        <v>1.5633188075317646</v>
      </c>
      <c r="J140" s="4">
        <f t="shared" si="7"/>
        <v>1.7931337666098626</v>
      </c>
      <c r="K140" s="4">
        <f t="shared" si="8"/>
        <v>1.3204044272671238</v>
      </c>
      <c r="M140" s="4">
        <f t="shared" ref="M140:M203" si="10">G140/$H140</f>
        <v>1.7738667770016399</v>
      </c>
      <c r="T140" s="3"/>
      <c r="AB140" s="5"/>
    </row>
    <row r="141" spans="1:28">
      <c r="A141" s="10">
        <v>1760</v>
      </c>
      <c r="B141" s="9">
        <v>205.51178013975004</v>
      </c>
      <c r="C141" s="9">
        <v>180.66293485601736</v>
      </c>
      <c r="D141" s="9">
        <v>142.78590977888021</v>
      </c>
      <c r="E141" s="9"/>
      <c r="F141" s="23">
        <v>212.35286401052301</v>
      </c>
      <c r="G141" s="9">
        <v>197.55601044285336</v>
      </c>
      <c r="H141" s="17">
        <v>103.08231816553207</v>
      </c>
      <c r="I141" s="4">
        <f t="shared" si="9"/>
        <v>1.9936666520220692</v>
      </c>
      <c r="J141" s="4">
        <f t="shared" si="7"/>
        <v>1.7526083820302185</v>
      </c>
      <c r="K141" s="4">
        <f t="shared" si="8"/>
        <v>1.3851639381022762</v>
      </c>
      <c r="M141" s="4">
        <f t="shared" si="10"/>
        <v>1.9164878512492622</v>
      </c>
      <c r="T141" s="3"/>
      <c r="AB141" s="5"/>
    </row>
    <row r="142" spans="1:28">
      <c r="A142" s="10">
        <v>1761</v>
      </c>
      <c r="B142" s="9">
        <v>122.52148436587137</v>
      </c>
      <c r="C142" s="9">
        <v>151.57745991490009</v>
      </c>
      <c r="D142" s="9">
        <v>135.3752315951397</v>
      </c>
      <c r="E142" s="9"/>
      <c r="F142" s="23">
        <v>213.50157076065739</v>
      </c>
      <c r="G142" s="9">
        <v>196.54670075401131</v>
      </c>
      <c r="H142" s="17">
        <v>100.98376623376625</v>
      </c>
      <c r="I142" s="4">
        <f t="shared" si="9"/>
        <v>1.2132790143937362</v>
      </c>
      <c r="J142" s="4">
        <f t="shared" si="7"/>
        <v>1.501008187434949</v>
      </c>
      <c r="K142" s="4">
        <f t="shared" si="8"/>
        <v>1.3405642970550435</v>
      </c>
      <c r="M142" s="4">
        <f t="shared" si="10"/>
        <v>1.9463197708335362</v>
      </c>
      <c r="T142" s="3"/>
      <c r="AB142" s="5"/>
    </row>
    <row r="143" spans="1:28">
      <c r="A143" s="10">
        <v>1762</v>
      </c>
      <c r="B143" s="9">
        <v>206.79775036561404</v>
      </c>
      <c r="C143" s="9">
        <v>189.95749831651045</v>
      </c>
      <c r="D143" s="9">
        <v>131.83442450950076</v>
      </c>
      <c r="E143" s="9"/>
      <c r="F143" s="23">
        <v>242.29244585197935</v>
      </c>
      <c r="G143" s="9">
        <v>222.82703730702323</v>
      </c>
      <c r="H143" s="17">
        <v>104.35355458832065</v>
      </c>
      <c r="I143" s="4">
        <f t="shared" si="9"/>
        <v>1.98170298253318</v>
      </c>
      <c r="J143" s="4">
        <f t="shared" si="7"/>
        <v>1.8203260930200329</v>
      </c>
      <c r="K143" s="4">
        <f t="shared" si="8"/>
        <v>1.2633438796559768</v>
      </c>
      <c r="M143" s="4">
        <f t="shared" si="10"/>
        <v>2.1353085497287148</v>
      </c>
      <c r="T143" s="3"/>
      <c r="AB143" s="5"/>
    </row>
    <row r="144" spans="1:28">
      <c r="A144" s="10">
        <v>1763</v>
      </c>
      <c r="B144" s="9">
        <v>204.78140416964067</v>
      </c>
      <c r="C144" s="9">
        <v>203.0882946552957</v>
      </c>
      <c r="D144" s="9">
        <v>129.95385317785573</v>
      </c>
      <c r="E144" s="9"/>
      <c r="F144" s="23">
        <v>251.65202953660275</v>
      </c>
      <c r="G144" s="9">
        <v>231.72198286092501</v>
      </c>
      <c r="H144" s="17">
        <v>104.7334364761558</v>
      </c>
      <c r="I144" s="4">
        <f t="shared" si="9"/>
        <v>1.9552629137330211</v>
      </c>
      <c r="J144" s="4">
        <f t="shared" si="7"/>
        <v>1.9390970208595411</v>
      </c>
      <c r="K144" s="4">
        <f t="shared" si="8"/>
        <v>1.2408057784625615</v>
      </c>
      <c r="M144" s="4">
        <f t="shared" si="10"/>
        <v>2.2124928834325046</v>
      </c>
      <c r="T144" s="3"/>
      <c r="AB144" s="5"/>
    </row>
    <row r="145" spans="1:28">
      <c r="A145" s="3">
        <v>1764</v>
      </c>
      <c r="B145" s="9">
        <v>210.73092059515665</v>
      </c>
      <c r="C145" s="9">
        <v>182.96338937353693</v>
      </c>
      <c r="D145" s="9">
        <v>130.50885154687481</v>
      </c>
      <c r="E145" s="9"/>
      <c r="F145" s="23">
        <v>227.63233597782758</v>
      </c>
      <c r="G145" s="9">
        <v>216.31242470370339</v>
      </c>
      <c r="H145" s="17">
        <v>108.48519984917044</v>
      </c>
      <c r="I145" s="4">
        <f t="shared" si="9"/>
        <v>1.9424854347702809</v>
      </c>
      <c r="J145" s="4">
        <f t="shared" si="7"/>
        <v>1.6865285737401534</v>
      </c>
      <c r="K145" s="4">
        <f t="shared" si="8"/>
        <v>1.2030106570142689</v>
      </c>
      <c r="M145" s="4">
        <f t="shared" si="10"/>
        <v>1.9939348870117555</v>
      </c>
      <c r="T145" s="3"/>
      <c r="AB145" s="5"/>
    </row>
    <row r="146" spans="1:28">
      <c r="A146" s="3">
        <v>1765</v>
      </c>
      <c r="B146" s="9">
        <v>124.19293062939856</v>
      </c>
      <c r="C146" s="9">
        <v>185.77324292548073</v>
      </c>
      <c r="D146" s="9">
        <v>125.74660920290023</v>
      </c>
      <c r="E146" s="9"/>
      <c r="F146" s="23">
        <v>254.72145462092746</v>
      </c>
      <c r="G146" s="9">
        <v>242.44941695856988</v>
      </c>
      <c r="H146" s="17">
        <v>107.07210643840718</v>
      </c>
      <c r="I146" s="4">
        <f t="shared" si="9"/>
        <v>1.1598999474325282</v>
      </c>
      <c r="J146" s="4">
        <f t="shared" si="7"/>
        <v>1.735029309732933</v>
      </c>
      <c r="K146" s="4">
        <f t="shared" si="8"/>
        <v>1.1744105293682205</v>
      </c>
      <c r="M146" s="4">
        <f t="shared" si="10"/>
        <v>2.2643564698901111</v>
      </c>
      <c r="T146" s="3"/>
      <c r="AB146" s="5"/>
    </row>
    <row r="147" spans="1:28">
      <c r="A147" s="3">
        <v>1766</v>
      </c>
      <c r="B147" s="9">
        <v>186.31596330309878</v>
      </c>
      <c r="C147" s="9">
        <v>191.99597420967029</v>
      </c>
      <c r="D147" s="9">
        <v>165.0875748426952</v>
      </c>
      <c r="E147" s="9"/>
      <c r="F147" s="23">
        <v>251.07050483793807</v>
      </c>
      <c r="G147" s="9">
        <v>229.48055033620304</v>
      </c>
      <c r="H147" s="17">
        <v>103.452984537936</v>
      </c>
      <c r="I147" s="4">
        <f t="shared" si="9"/>
        <v>1.8009723367118238</v>
      </c>
      <c r="J147" s="4">
        <f t="shared" si="7"/>
        <v>1.8558766097199038</v>
      </c>
      <c r="K147" s="4">
        <f t="shared" si="8"/>
        <v>1.5957739216518971</v>
      </c>
      <c r="M147" s="4">
        <f t="shared" si="10"/>
        <v>2.2182110198285576</v>
      </c>
      <c r="T147" s="3"/>
      <c r="AB147" s="5"/>
    </row>
    <row r="148" spans="1:28">
      <c r="A148" s="3">
        <v>1767</v>
      </c>
      <c r="B148" s="9">
        <v>187.0408358533322</v>
      </c>
      <c r="C148" s="9">
        <v>177.21309176069977</v>
      </c>
      <c r="D148" s="9">
        <v>170.24855542907787</v>
      </c>
      <c r="E148" s="9"/>
      <c r="F148" s="23">
        <v>250.06820161576169</v>
      </c>
      <c r="G148" s="9">
        <v>228.26439561962329</v>
      </c>
      <c r="H148" s="17">
        <v>103.34150502873565</v>
      </c>
      <c r="I148" s="4">
        <f t="shared" si="9"/>
        <v>1.809929474138418</v>
      </c>
      <c r="J148" s="4">
        <f t="shared" si="7"/>
        <v>1.7148297938124959</v>
      </c>
      <c r="K148" s="4">
        <f t="shared" si="8"/>
        <v>1.6474363846523981</v>
      </c>
      <c r="M148" s="4">
        <f t="shared" si="10"/>
        <v>2.2088356034310799</v>
      </c>
      <c r="T148" s="3"/>
      <c r="AB148" s="5"/>
    </row>
    <row r="149" spans="1:28">
      <c r="A149" s="3">
        <v>1768</v>
      </c>
      <c r="B149" s="9">
        <v>165.10441419837667</v>
      </c>
      <c r="C149" s="9">
        <v>162.61481734181783</v>
      </c>
      <c r="D149" s="9">
        <v>156.82268583729683</v>
      </c>
      <c r="E149" s="9"/>
      <c r="F149" s="23">
        <v>233.22114270183371</v>
      </c>
      <c r="G149" s="9">
        <v>214.46413472491855</v>
      </c>
      <c r="H149" s="17">
        <v>104.35355458832065</v>
      </c>
      <c r="I149" s="4">
        <f t="shared" si="9"/>
        <v>1.5821637782222258</v>
      </c>
      <c r="J149" s="4">
        <f t="shared" si="7"/>
        <v>1.5583064514030252</v>
      </c>
      <c r="K149" s="4">
        <f t="shared" si="8"/>
        <v>1.5028015715992542</v>
      </c>
      <c r="M149" s="4">
        <f t="shared" si="10"/>
        <v>2.0551684661915828</v>
      </c>
      <c r="T149" s="3"/>
      <c r="AB149" s="5"/>
    </row>
    <row r="150" spans="1:28">
      <c r="A150" s="3">
        <v>1769</v>
      </c>
      <c r="B150" s="9">
        <v>176.47902294668387</v>
      </c>
      <c r="C150" s="9">
        <v>176.50587459943219</v>
      </c>
      <c r="D150" s="9">
        <v>163.21135600696132</v>
      </c>
      <c r="E150" s="9"/>
      <c r="F150" s="23">
        <v>241.05814735109226</v>
      </c>
      <c r="G150" s="9">
        <v>219.2117693545265</v>
      </c>
      <c r="H150" s="17">
        <v>102.75098214285714</v>
      </c>
      <c r="I150" s="4">
        <f t="shared" si="9"/>
        <v>1.7175409837087579</v>
      </c>
      <c r="J150" s="4">
        <f t="shared" si="7"/>
        <v>1.7178023111645966</v>
      </c>
      <c r="K150" s="4">
        <f t="shared" si="8"/>
        <v>1.5884165056451205</v>
      </c>
      <c r="M150" s="4">
        <f t="shared" si="10"/>
        <v>2.1334274844181165</v>
      </c>
      <c r="T150" s="3"/>
      <c r="AB150" s="5"/>
    </row>
    <row r="151" spans="1:28">
      <c r="A151" s="3">
        <v>1770</v>
      </c>
      <c r="B151" s="9">
        <v>185.46582128557509</v>
      </c>
      <c r="C151" s="9">
        <v>209.18517125914164</v>
      </c>
      <c r="D151" s="9">
        <v>185.54281910835363</v>
      </c>
      <c r="E151" s="9"/>
      <c r="F151" s="23">
        <v>265.77686127614186</v>
      </c>
      <c r="G151" s="9">
        <v>240.75163378151441</v>
      </c>
      <c r="H151" s="18">
        <v>102.13090166844161</v>
      </c>
      <c r="I151" s="4">
        <f t="shared" si="9"/>
        <v>1.8159618514646281</v>
      </c>
      <c r="J151" s="4">
        <f t="shared" si="7"/>
        <v>2.0482064472341746</v>
      </c>
      <c r="K151" s="4">
        <f t="shared" si="8"/>
        <v>1.8167157645459842</v>
      </c>
      <c r="M151" s="4">
        <f t="shared" si="10"/>
        <v>2.3572849142475212</v>
      </c>
      <c r="O151" s="3" t="s">
        <v>4</v>
      </c>
      <c r="P151" s="3" t="s">
        <v>5</v>
      </c>
      <c r="Q151" s="3" t="s">
        <v>3</v>
      </c>
      <c r="S151" s="3" t="s">
        <v>38</v>
      </c>
      <c r="T151" s="3"/>
      <c r="AB151" s="5"/>
    </row>
    <row r="152" spans="1:28">
      <c r="A152" s="3">
        <v>1771</v>
      </c>
      <c r="B152" s="9">
        <v>190.50912699542835</v>
      </c>
      <c r="C152" s="9">
        <v>191.13125405575008</v>
      </c>
      <c r="D152" s="9">
        <v>171.28168581683357</v>
      </c>
      <c r="E152" s="9"/>
      <c r="F152" s="23">
        <v>270.27811446821858</v>
      </c>
      <c r="G152" s="9">
        <v>247.05120376645334</v>
      </c>
      <c r="H152" s="17">
        <v>102.49474527965799</v>
      </c>
      <c r="I152" s="4">
        <f t="shared" si="9"/>
        <v>1.8587209176004311</v>
      </c>
      <c r="J152" s="4">
        <f t="shared" si="7"/>
        <v>1.8647907610702035</v>
      </c>
      <c r="K152" s="4">
        <f t="shared" si="8"/>
        <v>1.6711265084808953</v>
      </c>
      <c r="M152" s="4">
        <f t="shared" si="10"/>
        <v>2.4103792159526964</v>
      </c>
      <c r="O152" s="4">
        <f>AVERAGE(I144:I155)</f>
        <v>1.7417416171812867</v>
      </c>
      <c r="P152" s="4">
        <f t="shared" ref="P152:S152" si="11">AVERAGE(J144:J155)</f>
        <v>1.7926807748230409</v>
      </c>
      <c r="Q152" s="4">
        <f t="shared" si="11"/>
        <v>1.4971810994862438</v>
      </c>
      <c r="S152" s="4">
        <f t="shared" si="11"/>
        <v>2.2736075928276995</v>
      </c>
      <c r="T152" s="3"/>
      <c r="AB152" s="5"/>
    </row>
    <row r="153" spans="1:28">
      <c r="A153" s="3">
        <v>1772</v>
      </c>
      <c r="B153" s="9">
        <v>168.00107456447617</v>
      </c>
      <c r="C153" s="9">
        <v>215.13696167842591</v>
      </c>
      <c r="D153" s="9">
        <v>174.89664041157417</v>
      </c>
      <c r="E153" s="9"/>
      <c r="F153" s="23">
        <v>269.79143954637794</v>
      </c>
      <c r="G153" s="9">
        <v>247.89105202349612</v>
      </c>
      <c r="H153" s="17">
        <v>103.15623879526714</v>
      </c>
      <c r="I153" s="4">
        <f t="shared" si="9"/>
        <v>1.6286079884892444</v>
      </c>
      <c r="J153" s="4">
        <f t="shared" si="7"/>
        <v>2.0855448414070765</v>
      </c>
      <c r="K153" s="4">
        <f t="shared" si="8"/>
        <v>1.695453832498578</v>
      </c>
      <c r="M153" s="4">
        <f t="shared" si="10"/>
        <v>2.4030640794831837</v>
      </c>
      <c r="T153" s="3"/>
      <c r="AB153" s="5"/>
    </row>
    <row r="154" spans="1:28">
      <c r="A154" s="3">
        <v>1773</v>
      </c>
      <c r="B154" s="9">
        <v>191.55302923127158</v>
      </c>
      <c r="C154" s="9">
        <v>187.64456360205037</v>
      </c>
      <c r="D154" s="9">
        <v>156.6567938508027</v>
      </c>
      <c r="E154" s="9"/>
      <c r="F154" s="23">
        <v>276.72780533135034</v>
      </c>
      <c r="G154" s="9">
        <v>269.06792350250697</v>
      </c>
      <c r="H154" s="17">
        <v>108.15892857142858</v>
      </c>
      <c r="I154" s="4">
        <f t="shared" si="9"/>
        <v>1.7710329767622395</v>
      </c>
      <c r="J154" s="4">
        <f t="shared" si="7"/>
        <v>1.7348966569886939</v>
      </c>
      <c r="K154" s="4">
        <f t="shared" si="8"/>
        <v>1.4483944683988428</v>
      </c>
      <c r="M154" s="4">
        <f t="shared" si="10"/>
        <v>2.4877088471231801</v>
      </c>
      <c r="T154" s="3"/>
      <c r="AB154" s="5"/>
    </row>
    <row r="155" spans="1:28">
      <c r="A155" s="3">
        <v>1774</v>
      </c>
      <c r="B155" s="9">
        <v>203.3640188079562</v>
      </c>
      <c r="C155" s="9">
        <v>171.94978044290289</v>
      </c>
      <c r="D155" s="9">
        <v>151.21928719680886</v>
      </c>
      <c r="E155" s="9"/>
      <c r="F155" s="23">
        <v>278.68967476936257</v>
      </c>
      <c r="G155" s="9">
        <v>277.79098458105972</v>
      </c>
      <c r="H155" s="19">
        <v>109.43429060479269</v>
      </c>
      <c r="I155" s="4">
        <f t="shared" si="9"/>
        <v>1.858320803141843</v>
      </c>
      <c r="J155" s="4">
        <f t="shared" si="7"/>
        <v>1.5712605207436903</v>
      </c>
      <c r="K155" s="4">
        <f t="shared" si="8"/>
        <v>1.381827271516906</v>
      </c>
      <c r="M155" s="4">
        <f t="shared" si="10"/>
        <v>2.5384272429220993</v>
      </c>
      <c r="O155" s="3" t="s">
        <v>4</v>
      </c>
      <c r="P155" s="3" t="s">
        <v>5</v>
      </c>
      <c r="Q155" s="3" t="s">
        <v>3</v>
      </c>
      <c r="S155" s="3" t="s">
        <v>38</v>
      </c>
      <c r="T155" s="3"/>
      <c r="AB155" s="5"/>
    </row>
    <row r="156" spans="1:28">
      <c r="A156" s="3">
        <v>1775</v>
      </c>
      <c r="B156" s="9">
        <v>175.74454114749358</v>
      </c>
      <c r="C156" s="9">
        <v>183.37888514087049</v>
      </c>
      <c r="D156" s="9">
        <v>161.55185028629106</v>
      </c>
      <c r="E156" s="9"/>
      <c r="F156" s="23">
        <v>267.8962555920225</v>
      </c>
      <c r="G156" s="9">
        <v>259.50324378027534</v>
      </c>
      <c r="H156" s="17">
        <v>107.3517723880597</v>
      </c>
      <c r="I156" s="4">
        <f t="shared" si="9"/>
        <v>1.6370902616512453</v>
      </c>
      <c r="J156" s="4">
        <f t="shared" si="7"/>
        <v>1.7082054731056027</v>
      </c>
      <c r="K156" s="4">
        <f t="shared" si="8"/>
        <v>1.5048829347903696</v>
      </c>
      <c r="M156" s="4">
        <f t="shared" si="10"/>
        <v>2.417316808167937</v>
      </c>
      <c r="O156" s="4">
        <f>I155</f>
        <v>1.858320803141843</v>
      </c>
      <c r="P156" s="4">
        <f t="shared" ref="P156:S156" si="12">J155</f>
        <v>1.5712605207436903</v>
      </c>
      <c r="Q156" s="4">
        <f t="shared" si="12"/>
        <v>1.381827271516906</v>
      </c>
      <c r="S156" s="4">
        <f t="shared" si="12"/>
        <v>2.5384272429220993</v>
      </c>
      <c r="T156" s="3"/>
      <c r="AB156" s="5"/>
    </row>
    <row r="157" spans="1:28">
      <c r="A157" s="10">
        <v>1776</v>
      </c>
      <c r="B157" s="9">
        <v>192.30458301502944</v>
      </c>
      <c r="C157" s="9">
        <v>241.97239038042369</v>
      </c>
      <c r="D157" s="9">
        <v>147.20984563666707</v>
      </c>
      <c r="E157" s="9"/>
      <c r="F157" s="23">
        <v>256.37700708182302</v>
      </c>
      <c r="G157" s="9">
        <v>238.4292732717559</v>
      </c>
      <c r="H157" s="17">
        <v>105.73419698640207</v>
      </c>
      <c r="I157" s="4">
        <f t="shared" si="9"/>
        <v>1.8187548446578805</v>
      </c>
      <c r="J157" s="4">
        <f t="shared" si="7"/>
        <v>2.2884969790004885</v>
      </c>
      <c r="K157" s="4">
        <f t="shared" si="8"/>
        <v>1.3922633342134236</v>
      </c>
      <c r="M157" s="4">
        <f t="shared" si="10"/>
        <v>2.2549873178912878</v>
      </c>
      <c r="T157" s="3"/>
      <c r="AB157" s="5"/>
    </row>
    <row r="158" spans="1:28">
      <c r="A158" s="10">
        <v>1777</v>
      </c>
      <c r="B158" s="9">
        <v>234.43075237267269</v>
      </c>
      <c r="C158" s="2"/>
      <c r="D158" s="9">
        <v>209.4730443000098</v>
      </c>
      <c r="E158" s="9"/>
      <c r="F158" s="23">
        <v>267.51217694304182</v>
      </c>
      <c r="G158" s="9">
        <v>238.92220390320784</v>
      </c>
      <c r="H158" s="17">
        <v>102.23978322672355</v>
      </c>
      <c r="I158" s="4">
        <f t="shared" si="9"/>
        <v>2.2929504051549761</v>
      </c>
      <c r="K158" s="4">
        <f t="shared" si="8"/>
        <v>2.0488408493148831</v>
      </c>
      <c r="M158" s="4">
        <f t="shared" si="10"/>
        <v>2.3368809710147946</v>
      </c>
      <c r="T158" s="3"/>
      <c r="AB158" s="5"/>
    </row>
    <row r="159" spans="1:28">
      <c r="A159" s="10">
        <v>1778</v>
      </c>
      <c r="B159" s="9">
        <v>223.10157574440342</v>
      </c>
      <c r="C159" s="2"/>
      <c r="D159" s="9">
        <v>404.13697230348083</v>
      </c>
      <c r="E159" s="9"/>
      <c r="F159" s="23">
        <v>257.90813613462677</v>
      </c>
      <c r="G159" s="9">
        <v>237.53586758321515</v>
      </c>
      <c r="H159" s="17">
        <v>105.03933917488138</v>
      </c>
      <c r="I159" s="4">
        <f t="shared" si="9"/>
        <v>2.1239811436071458</v>
      </c>
      <c r="K159" s="4">
        <f t="shared" si="8"/>
        <v>3.8474820527062521</v>
      </c>
      <c r="M159" s="4">
        <f t="shared" si="10"/>
        <v>2.261399104841459</v>
      </c>
      <c r="T159" s="3"/>
      <c r="AB159" s="5"/>
    </row>
    <row r="160" spans="1:28">
      <c r="A160" s="10">
        <v>1779</v>
      </c>
      <c r="B160" s="9">
        <v>248.77188896133694</v>
      </c>
      <c r="C160" s="2"/>
      <c r="D160" s="9"/>
      <c r="E160" s="9"/>
      <c r="F160" s="23">
        <v>245.70527186425497</v>
      </c>
      <c r="G160" s="9">
        <v>237.68581567770255</v>
      </c>
      <c r="H160" s="17">
        <v>109.60104761904762</v>
      </c>
      <c r="I160" s="4">
        <f t="shared" si="9"/>
        <v>2.2697948091337654</v>
      </c>
      <c r="M160" s="4">
        <f t="shared" si="10"/>
        <v>2.1686454722937794</v>
      </c>
      <c r="T160" s="3"/>
      <c r="AB160" s="5"/>
    </row>
    <row r="161" spans="1:28">
      <c r="A161" s="10">
        <v>1780</v>
      </c>
      <c r="B161" s="9">
        <v>208.96081367339215</v>
      </c>
      <c r="C161" s="2"/>
      <c r="D161" s="9"/>
      <c r="E161" s="9"/>
      <c r="F161" s="23">
        <v>227.6451361737694</v>
      </c>
      <c r="G161" s="9">
        <v>220.22689265319602</v>
      </c>
      <c r="H161" s="17">
        <v>107.31173069750093</v>
      </c>
      <c r="I161" s="4">
        <f t="shared" si="9"/>
        <v>1.947231792043574</v>
      </c>
      <c r="M161" s="4">
        <f t="shared" si="10"/>
        <v>2.0522163907130486</v>
      </c>
      <c r="T161" s="3"/>
      <c r="AB161" s="5"/>
    </row>
    <row r="162" spans="1:28">
      <c r="A162" s="10">
        <v>1781</v>
      </c>
      <c r="B162" s="9">
        <v>203.55017025284357</v>
      </c>
      <c r="C162" s="2"/>
      <c r="D162" s="9"/>
      <c r="E162" s="9"/>
      <c r="F162" s="23">
        <v>236.1149328061274</v>
      </c>
      <c r="G162" s="9">
        <v>219.98500739394674</v>
      </c>
      <c r="H162" s="17">
        <v>101.69768469423828</v>
      </c>
      <c r="I162" s="4">
        <f t="shared" si="9"/>
        <v>2.0015221670466978</v>
      </c>
      <c r="M162" s="4">
        <f t="shared" si="10"/>
        <v>2.1631269979778613</v>
      </c>
      <c r="T162" s="3"/>
      <c r="AB162" s="5"/>
    </row>
    <row r="163" spans="1:28">
      <c r="A163" s="10">
        <v>1782</v>
      </c>
      <c r="B163" s="9">
        <v>272.18430352261339</v>
      </c>
      <c r="C163" s="2"/>
      <c r="D163" s="9">
        <v>189.41499916656008</v>
      </c>
      <c r="E163" s="9"/>
      <c r="F163" s="23">
        <v>251.59243062813104</v>
      </c>
      <c r="G163" s="9">
        <v>224.51662959748884</v>
      </c>
      <c r="H163" s="17">
        <v>98.663494513031537</v>
      </c>
      <c r="I163" s="4">
        <f t="shared" si="9"/>
        <v>2.7587133910674844</v>
      </c>
      <c r="K163" s="4">
        <f t="shared" ref="K163:K167" si="13">D163/$H163</f>
        <v>1.9198083354076012</v>
      </c>
      <c r="M163" s="4">
        <f t="shared" si="10"/>
        <v>2.2755795414061128</v>
      </c>
      <c r="T163" s="3"/>
      <c r="AB163" s="5"/>
    </row>
    <row r="164" spans="1:28">
      <c r="A164" s="10">
        <v>1783</v>
      </c>
      <c r="B164" s="9">
        <v>273.02993281287377</v>
      </c>
      <c r="C164" s="9">
        <v>256.37661161170615</v>
      </c>
      <c r="D164" s="9"/>
      <c r="E164" s="9"/>
      <c r="F164" s="23">
        <v>301.68132131454729</v>
      </c>
      <c r="G164" s="9">
        <v>280.64809855180391</v>
      </c>
      <c r="H164" s="17">
        <v>101.94994684620838</v>
      </c>
      <c r="I164" s="4">
        <f t="shared" si="9"/>
        <v>2.6780782262176142</v>
      </c>
      <c r="J164" s="4">
        <f t="shared" si="9"/>
        <v>2.5147302136258158</v>
      </c>
      <c r="M164" s="4">
        <f t="shared" si="10"/>
        <v>2.7528027942492401</v>
      </c>
      <c r="T164" s="3"/>
      <c r="AB164" s="5"/>
    </row>
    <row r="165" spans="1:28">
      <c r="A165" s="3">
        <v>1784</v>
      </c>
      <c r="B165" s="9">
        <v>206.01290201999007</v>
      </c>
      <c r="C165" s="9">
        <v>254.57828957440961</v>
      </c>
      <c r="D165" s="9">
        <v>220.1024519082498</v>
      </c>
      <c r="E165" s="9"/>
      <c r="F165" s="23">
        <v>283.19707098352313</v>
      </c>
      <c r="G165" s="9">
        <v>276.86098161563655</v>
      </c>
      <c r="H165" s="17">
        <v>108.28105005645466</v>
      </c>
      <c r="I165" s="4">
        <f t="shared" si="9"/>
        <v>1.9025757684523821</v>
      </c>
      <c r="J165" s="4">
        <f t="shared" si="9"/>
        <v>2.3510881122937</v>
      </c>
      <c r="K165" s="4">
        <f t="shared" si="13"/>
        <v>2.0326959499699591</v>
      </c>
      <c r="M165" s="4">
        <f t="shared" si="10"/>
        <v>2.5568738156056772</v>
      </c>
      <c r="T165" s="3"/>
      <c r="AB165" s="5"/>
    </row>
    <row r="166" spans="1:28">
      <c r="A166" s="3">
        <v>1785</v>
      </c>
      <c r="B166" s="9">
        <v>240.12959600616441</v>
      </c>
      <c r="C166" s="9">
        <v>228.7108287741305</v>
      </c>
      <c r="D166" s="9"/>
      <c r="E166" s="9"/>
      <c r="F166" s="23">
        <v>276.16899437039535</v>
      </c>
      <c r="G166" s="9">
        <v>275.60943066383345</v>
      </c>
      <c r="H166" s="17">
        <v>111.34007352941177</v>
      </c>
      <c r="I166" s="4">
        <f t="shared" si="9"/>
        <v>2.156722089308944</v>
      </c>
      <c r="J166" s="4">
        <f t="shared" si="9"/>
        <v>2.0541645206809918</v>
      </c>
      <c r="M166" s="4">
        <f t="shared" si="10"/>
        <v>2.4753839469221117</v>
      </c>
      <c r="T166" s="3"/>
      <c r="AB166" s="5"/>
    </row>
    <row r="167" spans="1:28">
      <c r="A167" s="3">
        <v>1786</v>
      </c>
      <c r="B167" s="9">
        <v>230.28917982003713</v>
      </c>
      <c r="C167" s="9">
        <v>230.08958289675002</v>
      </c>
      <c r="D167" s="9">
        <v>283.77071785433412</v>
      </c>
      <c r="E167" s="9"/>
      <c r="F167" s="23">
        <v>286.21698568159758</v>
      </c>
      <c r="G167" s="9">
        <v>281.28540139702272</v>
      </c>
      <c r="H167" s="17">
        <v>109.26804025826056</v>
      </c>
      <c r="I167" s="4">
        <f t="shared" si="9"/>
        <v>2.1075620947876157</v>
      </c>
      <c r="J167" s="4">
        <f t="shared" si="9"/>
        <v>2.1057354222965987</v>
      </c>
      <c r="K167" s="4">
        <f t="shared" si="13"/>
        <v>2.597014801250463</v>
      </c>
      <c r="M167" s="4">
        <f t="shared" si="10"/>
        <v>2.574269665056593</v>
      </c>
      <c r="T167" s="3"/>
      <c r="AB167" s="5"/>
    </row>
    <row r="168" spans="1:28">
      <c r="A168" s="3">
        <v>1787</v>
      </c>
      <c r="B168" s="9">
        <v>199.3873290706687</v>
      </c>
      <c r="C168" s="9">
        <v>192.13943573887596</v>
      </c>
      <c r="D168" s="9">
        <v>188.52099670418116</v>
      </c>
      <c r="E168" s="9"/>
      <c r="F168" s="23">
        <v>272.00832775486674</v>
      </c>
      <c r="G168" s="9">
        <v>267.28426231215701</v>
      </c>
      <c r="H168" s="17">
        <v>108.81344553706505</v>
      </c>
      <c r="I168" s="4">
        <f t="shared" si="9"/>
        <v>1.8323776816969879</v>
      </c>
      <c r="J168" s="4">
        <f t="shared" ref="J168:J231" si="14">C168/$H168</f>
        <v>1.7657692465351411</v>
      </c>
      <c r="K168" s="4">
        <f t="shared" ref="K168:K181" si="15">D168/$H168</f>
        <v>1.7325156443094651</v>
      </c>
      <c r="M168" s="4">
        <f t="shared" si="10"/>
        <v>2.4563532658389367</v>
      </c>
      <c r="T168" s="3"/>
      <c r="AB168" s="5"/>
    </row>
    <row r="169" spans="1:28">
      <c r="A169" s="3">
        <v>1788</v>
      </c>
      <c r="B169" s="9">
        <v>227.22391314541392</v>
      </c>
      <c r="C169" s="9">
        <v>161.91998180322767</v>
      </c>
      <c r="D169" s="9">
        <v>184.81798427595785</v>
      </c>
      <c r="E169" s="9"/>
      <c r="F169" s="23">
        <v>256.73806008931251</v>
      </c>
      <c r="G169" s="9">
        <v>250.39905663585208</v>
      </c>
      <c r="H169" s="17">
        <v>108.24031226486082</v>
      </c>
      <c r="I169" s="4">
        <f t="shared" si="9"/>
        <v>2.0992540430722686</v>
      </c>
      <c r="J169" s="4">
        <f t="shared" si="14"/>
        <v>1.495930475579323</v>
      </c>
      <c r="K169" s="4">
        <f t="shared" si="15"/>
        <v>1.7074782990621253</v>
      </c>
      <c r="M169" s="4">
        <f t="shared" si="10"/>
        <v>2.3133622898567867</v>
      </c>
      <c r="T169" s="3"/>
      <c r="AB169" s="5"/>
    </row>
    <row r="170" spans="1:28">
      <c r="A170" s="3">
        <v>1789</v>
      </c>
      <c r="B170" s="9">
        <v>187.80056034498958</v>
      </c>
      <c r="C170" s="9">
        <v>167.45632743476116</v>
      </c>
      <c r="D170" s="9">
        <v>154.8348804279421</v>
      </c>
      <c r="E170" s="9"/>
      <c r="F170" s="23">
        <v>263.92850444821551</v>
      </c>
      <c r="G170" s="9">
        <v>259.99989061014094</v>
      </c>
      <c r="H170" s="17">
        <v>109.39268060836504</v>
      </c>
      <c r="I170" s="4">
        <f t="shared" si="9"/>
        <v>1.7167561787550605</v>
      </c>
      <c r="J170" s="4">
        <f t="shared" si="14"/>
        <v>1.530781826567253</v>
      </c>
      <c r="K170" s="4">
        <f t="shared" si="15"/>
        <v>1.4154043905575724</v>
      </c>
      <c r="M170" s="4">
        <f t="shared" si="10"/>
        <v>2.3767576510988184</v>
      </c>
      <c r="T170" s="3"/>
      <c r="AB170" s="5"/>
    </row>
    <row r="171" spans="1:28">
      <c r="A171" s="3">
        <v>1790</v>
      </c>
      <c r="B171" s="9">
        <v>209.55531267057211</v>
      </c>
      <c r="C171" s="9">
        <v>213.35594961175775</v>
      </c>
      <c r="D171" s="9">
        <v>182.43570904132579</v>
      </c>
      <c r="E171" s="9"/>
      <c r="F171" s="23">
        <v>293.22997485084198</v>
      </c>
      <c r="G171" s="9">
        <v>292.21706459016247</v>
      </c>
      <c r="H171" s="17">
        <v>109.89409854851034</v>
      </c>
      <c r="I171" s="4">
        <f t="shared" si="9"/>
        <v>1.9068841315265761</v>
      </c>
      <c r="J171" s="4">
        <f t="shared" si="14"/>
        <v>1.9414686723834989</v>
      </c>
      <c r="K171" s="4">
        <f t="shared" si="15"/>
        <v>1.6601046958021457</v>
      </c>
      <c r="M171" s="4">
        <f t="shared" si="10"/>
        <v>2.659078771742867</v>
      </c>
      <c r="T171" s="3"/>
      <c r="AB171" s="5"/>
    </row>
    <row r="172" spans="1:28">
      <c r="A172" s="3">
        <v>1791</v>
      </c>
      <c r="B172" s="9">
        <v>225.9605540202798</v>
      </c>
      <c r="C172" s="9">
        <v>189.75786428406934</v>
      </c>
      <c r="D172" s="9">
        <v>191.17421334172434</v>
      </c>
      <c r="E172" s="9"/>
      <c r="F172" s="23">
        <v>283.91063901761271</v>
      </c>
      <c r="G172" s="9">
        <v>280.70278389838978</v>
      </c>
      <c r="H172" s="17">
        <v>109.6428163109756</v>
      </c>
      <c r="I172" s="4">
        <f t="shared" si="9"/>
        <v>2.0608787846109022</v>
      </c>
      <c r="J172" s="4">
        <f t="shared" si="14"/>
        <v>1.7306912634008469</v>
      </c>
      <c r="K172" s="4">
        <f t="shared" si="15"/>
        <v>1.7436091097797455</v>
      </c>
      <c r="M172" s="4">
        <f t="shared" si="10"/>
        <v>2.560156637186731</v>
      </c>
      <c r="T172" s="3"/>
      <c r="AB172" s="5"/>
    </row>
    <row r="173" spans="1:28">
      <c r="A173" s="3">
        <v>1792</v>
      </c>
      <c r="B173" s="9">
        <v>206.17665765665393</v>
      </c>
      <c r="C173" s="9">
        <v>199.67545185485994</v>
      </c>
      <c r="D173" s="9">
        <v>200.52276064610868</v>
      </c>
      <c r="E173" s="9"/>
      <c r="F173" s="23">
        <v>276.21380395727272</v>
      </c>
      <c r="G173" s="9">
        <v>265.41606775433809</v>
      </c>
      <c r="H173" s="17">
        <v>107.79421131509929</v>
      </c>
      <c r="I173" s="4">
        <f t="shared" si="9"/>
        <v>1.9126876586532779</v>
      </c>
      <c r="J173" s="4">
        <f t="shared" si="14"/>
        <v>1.8523763884795026</v>
      </c>
      <c r="K173" s="4">
        <f t="shared" si="15"/>
        <v>1.860236817911765</v>
      </c>
      <c r="M173" s="4">
        <f t="shared" si="10"/>
        <v>2.462247875059687</v>
      </c>
      <c r="T173" s="3"/>
      <c r="AB173" s="5"/>
    </row>
    <row r="174" spans="1:28">
      <c r="A174" s="3">
        <v>1793</v>
      </c>
      <c r="B174" s="9">
        <v>236.55383090655187</v>
      </c>
      <c r="C174" s="9">
        <v>247.88285066307444</v>
      </c>
      <c r="D174" s="9">
        <v>236.67305957625342</v>
      </c>
      <c r="E174" s="9"/>
      <c r="F174" s="23">
        <v>312.35784089834328</v>
      </c>
      <c r="G174" s="9">
        <v>317.64825812152975</v>
      </c>
      <c r="H174" s="17">
        <v>110.95362514462013</v>
      </c>
      <c r="I174" s="4">
        <f t="shared" si="9"/>
        <v>2.132006327852928</v>
      </c>
      <c r="J174" s="4">
        <f t="shared" si="14"/>
        <v>2.2341122278787813</v>
      </c>
      <c r="K174" s="4">
        <f t="shared" si="15"/>
        <v>2.1330809089632448</v>
      </c>
      <c r="M174" s="4">
        <f t="shared" si="10"/>
        <v>2.862892111073414</v>
      </c>
      <c r="T174" s="3"/>
      <c r="AB174" s="5"/>
    </row>
    <row r="175" spans="1:28">
      <c r="A175" s="3">
        <v>1794</v>
      </c>
      <c r="B175" s="9">
        <v>242.37456100276779</v>
      </c>
      <c r="C175" s="9">
        <v>282.69224434744996</v>
      </c>
      <c r="D175" s="9">
        <v>236.12649465072371</v>
      </c>
      <c r="E175" s="9"/>
      <c r="F175" s="23">
        <v>337.02896698159611</v>
      </c>
      <c r="G175" s="9">
        <v>346.39176213538315</v>
      </c>
      <c r="H175" s="17">
        <v>112.55976134585291</v>
      </c>
      <c r="I175" s="4">
        <f t="shared" si="9"/>
        <v>2.1532966852874171</v>
      </c>
      <c r="J175" s="4">
        <f t="shared" si="14"/>
        <v>2.5114858184431048</v>
      </c>
      <c r="K175" s="4">
        <f t="shared" si="15"/>
        <v>2.0977878046951228</v>
      </c>
      <c r="M175" s="4">
        <f t="shared" si="10"/>
        <v>3.0774031322885835</v>
      </c>
      <c r="T175" s="3"/>
      <c r="AB175" s="5"/>
    </row>
    <row r="176" spans="1:28">
      <c r="A176" s="3">
        <v>1795</v>
      </c>
      <c r="B176" s="9">
        <v>240.66106264399227</v>
      </c>
      <c r="C176" s="9">
        <v>311.1162197113311</v>
      </c>
      <c r="D176" s="9">
        <v>225.16625760436335</v>
      </c>
      <c r="E176" s="9"/>
      <c r="F176" s="23">
        <v>371.88793060723077</v>
      </c>
      <c r="G176" s="9">
        <v>369.23735624577705</v>
      </c>
      <c r="H176" s="17">
        <v>109.6428163109756</v>
      </c>
      <c r="I176" s="4">
        <f t="shared" si="9"/>
        <v>2.1949551346931364</v>
      </c>
      <c r="J176" s="4">
        <f t="shared" si="14"/>
        <v>2.8375431257523012</v>
      </c>
      <c r="K176" s="4">
        <f t="shared" si="15"/>
        <v>2.0536343846343126</v>
      </c>
      <c r="M176" s="4">
        <f t="shared" si="10"/>
        <v>3.3676383795042595</v>
      </c>
      <c r="T176" s="3"/>
      <c r="AB176" s="5"/>
    </row>
    <row r="177" spans="1:28">
      <c r="A177" s="3">
        <v>1796</v>
      </c>
      <c r="B177" s="9">
        <v>307.33069108782956</v>
      </c>
      <c r="C177" s="9">
        <v>368.78643967747081</v>
      </c>
      <c r="D177" s="9">
        <v>259.61571743234737</v>
      </c>
      <c r="E177" s="9"/>
      <c r="F177" s="23">
        <v>345.7093206265331</v>
      </c>
      <c r="G177" s="9">
        <v>338.81672757810145</v>
      </c>
      <c r="H177" s="17">
        <v>108.56707547169812</v>
      </c>
      <c r="I177" s="4">
        <f t="shared" si="9"/>
        <v>2.8307909166066305</v>
      </c>
      <c r="J177" s="4">
        <f t="shared" si="14"/>
        <v>3.3968534021496062</v>
      </c>
      <c r="K177" s="4">
        <f t="shared" si="15"/>
        <v>2.3912932747278934</v>
      </c>
      <c r="M177" s="4">
        <f t="shared" si="10"/>
        <v>3.1208055122238796</v>
      </c>
      <c r="T177" s="3"/>
      <c r="AB177" s="5"/>
    </row>
    <row r="178" spans="1:28">
      <c r="A178" s="3">
        <v>1797</v>
      </c>
      <c r="B178" s="9">
        <v>269.0017817163851</v>
      </c>
      <c r="C178" s="9">
        <v>317.12664483433309</v>
      </c>
      <c r="D178" s="9">
        <v>257.92794734633941</v>
      </c>
      <c r="E178" s="9"/>
      <c r="F178" s="23">
        <v>298.55635165902493</v>
      </c>
      <c r="G178" s="9">
        <v>283.26167761970231</v>
      </c>
      <c r="H178" s="17">
        <v>109.30955547112464</v>
      </c>
      <c r="I178" s="4">
        <f t="shared" si="9"/>
        <v>2.4609173512506413</v>
      </c>
      <c r="J178" s="4">
        <f t="shared" si="14"/>
        <v>2.9011795306230632</v>
      </c>
      <c r="K178" s="4">
        <f t="shared" si="15"/>
        <v>2.3596102484789081</v>
      </c>
      <c r="M178" s="4">
        <f t="shared" si="10"/>
        <v>2.5913715996633897</v>
      </c>
      <c r="T178" s="3"/>
      <c r="AA178" s="5"/>
    </row>
    <row r="179" spans="1:28">
      <c r="A179" s="3">
        <v>1798</v>
      </c>
      <c r="B179" s="9">
        <v>268.90064825337123</v>
      </c>
      <c r="C179" s="9">
        <v>257.10535899414572</v>
      </c>
      <c r="D179" s="9">
        <v>270.48120411160056</v>
      </c>
      <c r="E179" s="9"/>
      <c r="F179" s="23">
        <v>327.80790872203249</v>
      </c>
      <c r="G179" s="9">
        <v>331.63856581943838</v>
      </c>
      <c r="H179" s="17">
        <v>113.7165019762846</v>
      </c>
      <c r="I179" s="4">
        <f t="shared" si="9"/>
        <v>2.3646581066083976</v>
      </c>
      <c r="J179" s="4">
        <f t="shared" si="14"/>
        <v>2.2609327100807639</v>
      </c>
      <c r="K179" s="4">
        <f t="shared" si="15"/>
        <v>2.3785571962810552</v>
      </c>
      <c r="M179" s="4">
        <f t="shared" si="10"/>
        <v>2.9163627095089599</v>
      </c>
      <c r="T179" s="3"/>
      <c r="AA179" s="5"/>
    </row>
    <row r="180" spans="1:28">
      <c r="A180" s="3">
        <v>1799</v>
      </c>
      <c r="B180" s="9">
        <v>267.54643591346729</v>
      </c>
      <c r="C180" s="9">
        <v>274.48311923367135</v>
      </c>
      <c r="D180" s="9">
        <v>263.2619729389553</v>
      </c>
      <c r="E180" s="9"/>
      <c r="F180" s="23">
        <v>412.93499279885714</v>
      </c>
      <c r="G180" s="9">
        <v>391.77171035510395</v>
      </c>
      <c r="H180" s="17">
        <v>105.92884756995581</v>
      </c>
      <c r="I180" s="4">
        <f t="shared" si="9"/>
        <v>2.5257183671027725</v>
      </c>
      <c r="J180" s="4">
        <f t="shared" si="14"/>
        <v>2.591202732120744</v>
      </c>
      <c r="K180" s="4">
        <f t="shared" si="15"/>
        <v>2.4852717553176071</v>
      </c>
      <c r="M180" s="4">
        <f t="shared" si="10"/>
        <v>3.6984421084764132</v>
      </c>
      <c r="T180" s="3"/>
      <c r="AA180" s="5"/>
    </row>
    <row r="181" spans="1:28">
      <c r="A181" s="3">
        <v>1800</v>
      </c>
      <c r="B181" s="9">
        <v>280.7670012157372</v>
      </c>
      <c r="C181" s="9">
        <v>299.79172399782141</v>
      </c>
      <c r="D181" s="9">
        <v>265.08603419341307</v>
      </c>
      <c r="E181" s="9"/>
      <c r="F181" s="23">
        <v>536.11700376751844</v>
      </c>
      <c r="G181" s="9">
        <v>496.63268599627344</v>
      </c>
      <c r="H181" s="18">
        <v>100.50251256281406</v>
      </c>
      <c r="I181" s="4">
        <f t="shared" si="9"/>
        <v>2.7936316620965855</v>
      </c>
      <c r="J181" s="4">
        <f t="shared" si="14"/>
        <v>2.9829276537783231</v>
      </c>
      <c r="K181" s="4">
        <f t="shared" si="15"/>
        <v>2.6376060402244601</v>
      </c>
      <c r="M181" s="4">
        <f t="shared" si="10"/>
        <v>4.941495225662921</v>
      </c>
      <c r="T181" s="3"/>
      <c r="AA181" s="5"/>
    </row>
    <row r="182" spans="1:28">
      <c r="A182" s="3">
        <v>1801</v>
      </c>
      <c r="B182" s="9">
        <v>337.22460431878295</v>
      </c>
      <c r="C182" s="9">
        <v>322.41017974929241</v>
      </c>
      <c r="D182" s="2"/>
      <c r="E182" s="2"/>
      <c r="F182" s="22">
        <v>514.19421529092926</v>
      </c>
      <c r="G182" s="2">
        <v>456.08887007799058</v>
      </c>
      <c r="H182" s="17">
        <v>97.131245779878469</v>
      </c>
      <c r="I182" s="4">
        <f t="shared" si="9"/>
        <v>3.4718447355551345</v>
      </c>
      <c r="J182" s="4">
        <f t="shared" si="14"/>
        <v>3.319325075681077</v>
      </c>
      <c r="K182" s="4"/>
      <c r="M182" s="4">
        <f t="shared" si="10"/>
        <v>4.6955937444845697</v>
      </c>
      <c r="T182" s="3"/>
      <c r="AA182" s="5"/>
    </row>
    <row r="183" spans="1:28">
      <c r="A183" s="3">
        <v>1802</v>
      </c>
      <c r="B183" s="9">
        <v>277.40351741516918</v>
      </c>
      <c r="C183" s="9">
        <v>240.53909754440625</v>
      </c>
      <c r="D183" s="2"/>
      <c r="E183" s="2"/>
      <c r="F183" s="22">
        <v>348.57928071676452</v>
      </c>
      <c r="G183" s="2">
        <v>319.15230574952886</v>
      </c>
      <c r="H183" s="17">
        <v>102.02225177304967</v>
      </c>
      <c r="I183" s="4">
        <f t="shared" si="9"/>
        <v>2.7190491544164135</v>
      </c>
      <c r="J183" s="4">
        <f t="shared" si="14"/>
        <v>2.3577121006845623</v>
      </c>
      <c r="K183" s="4"/>
      <c r="M183" s="4">
        <f t="shared" si="10"/>
        <v>3.1282617292106911</v>
      </c>
      <c r="T183" s="3"/>
      <c r="AA183" s="5"/>
    </row>
    <row r="184" spans="1:28">
      <c r="A184" s="3">
        <v>1803</v>
      </c>
      <c r="B184" s="9">
        <v>261.45344991242229</v>
      </c>
      <c r="C184" s="9">
        <v>243.90541833653123</v>
      </c>
      <c r="D184" s="2"/>
      <c r="E184" s="2"/>
      <c r="F184" s="22">
        <v>359.24480473425859</v>
      </c>
      <c r="G184" s="2">
        <v>332.01047168742986</v>
      </c>
      <c r="H184" s="17">
        <v>102.714298464834</v>
      </c>
      <c r="I184" s="4">
        <f t="shared" si="9"/>
        <v>2.545443563555422</v>
      </c>
      <c r="J184" s="4">
        <f t="shared" si="14"/>
        <v>2.3746004400744307</v>
      </c>
      <c r="M184" s="4">
        <f t="shared" si="10"/>
        <v>3.2323685859676035</v>
      </c>
      <c r="T184" s="3"/>
      <c r="AA184" s="5"/>
    </row>
    <row r="185" spans="1:28">
      <c r="A185" s="3">
        <v>1804</v>
      </c>
      <c r="B185" s="9">
        <v>305.02811718474692</v>
      </c>
      <c r="C185" s="9">
        <v>347.54522110273922</v>
      </c>
      <c r="D185" s="2"/>
      <c r="E185" s="2"/>
      <c r="F185" s="22">
        <v>387.87179923827182</v>
      </c>
      <c r="G185" s="2">
        <v>360.82625445418711</v>
      </c>
      <c r="H185" s="17">
        <v>103.41579798705969</v>
      </c>
      <c r="I185" s="4">
        <f t="shared" si="9"/>
        <v>2.9495311463236473</v>
      </c>
      <c r="J185" s="4">
        <f t="shared" si="14"/>
        <v>3.3606588922345035</v>
      </c>
      <c r="M185" s="4">
        <f t="shared" si="10"/>
        <v>3.489082533592565</v>
      </c>
      <c r="T185" s="3"/>
      <c r="AA185" s="5"/>
    </row>
    <row r="186" spans="1:28">
      <c r="A186" s="3">
        <v>1805</v>
      </c>
      <c r="B186" s="9">
        <v>352.54299810235449</v>
      </c>
      <c r="C186" s="9">
        <v>368.39788467028507</v>
      </c>
      <c r="D186" s="2"/>
      <c r="E186" s="2"/>
      <c r="F186" s="22">
        <v>428.15826264603248</v>
      </c>
      <c r="G186" s="2">
        <v>381.64281631445408</v>
      </c>
      <c r="H186" s="17">
        <v>98.528339041095919</v>
      </c>
      <c r="I186" s="4">
        <f t="shared" si="9"/>
        <v>3.5780872948168718</v>
      </c>
      <c r="J186" s="4">
        <f t="shared" si="14"/>
        <v>3.7390043134354194</v>
      </c>
      <c r="M186" s="4">
        <f t="shared" si="10"/>
        <v>3.8734319489063127</v>
      </c>
      <c r="T186" s="3"/>
      <c r="AA186" s="5"/>
    </row>
    <row r="187" spans="1:28">
      <c r="A187" s="3">
        <v>1806</v>
      </c>
      <c r="B187" s="9">
        <v>341.3994619230487</v>
      </c>
      <c r="C187" s="9">
        <v>292.13418189104004</v>
      </c>
      <c r="D187" s="2"/>
      <c r="E187" s="2"/>
      <c r="F187" s="22">
        <v>418.50849817276821</v>
      </c>
      <c r="G187" s="2">
        <v>378.63708445906747</v>
      </c>
      <c r="H187" s="17">
        <v>101.010101010101</v>
      </c>
      <c r="I187" s="4">
        <f t="shared" si="9"/>
        <v>3.3798546730381824</v>
      </c>
      <c r="J187" s="4">
        <f t="shared" si="14"/>
        <v>2.8921284007212966</v>
      </c>
      <c r="M187" s="4">
        <f t="shared" si="10"/>
        <v>3.7485071361447684</v>
      </c>
      <c r="T187" s="3"/>
      <c r="AA187" s="5"/>
    </row>
    <row r="188" spans="1:28">
      <c r="A188" s="3">
        <v>1807</v>
      </c>
      <c r="B188" s="9">
        <v>329.07547680667972</v>
      </c>
      <c r="C188" s="9">
        <v>293.88810198972197</v>
      </c>
      <c r="D188" s="2"/>
      <c r="E188" s="2"/>
      <c r="F188" s="22">
        <v>435.86125613656588</v>
      </c>
      <c r="G188" s="2">
        <v>396.91322628196212</v>
      </c>
      <c r="H188" s="17">
        <v>102.49474527965799</v>
      </c>
      <c r="I188" s="4">
        <f t="shared" si="9"/>
        <v>3.2106570527961584</v>
      </c>
      <c r="J188" s="4">
        <f t="shared" si="14"/>
        <v>2.8673479912345283</v>
      </c>
      <c r="M188" s="4">
        <f t="shared" si="10"/>
        <v>3.8725226859092161</v>
      </c>
      <c r="T188" s="3"/>
      <c r="AA188" s="5"/>
    </row>
    <row r="189" spans="1:28">
      <c r="A189" s="3">
        <v>1808</v>
      </c>
      <c r="B189" s="9">
        <v>287.16933403400276</v>
      </c>
      <c r="C189" s="9">
        <v>255.32466375601956</v>
      </c>
      <c r="D189" s="2"/>
      <c r="E189" s="2"/>
      <c r="F189" s="22">
        <v>493.60530464630079</v>
      </c>
      <c r="G189" s="2">
        <v>450.69774852245854</v>
      </c>
      <c r="H189" s="17">
        <v>101.09845760566121</v>
      </c>
      <c r="I189" s="4">
        <f t="shared" si="9"/>
        <v>2.8404917427535725</v>
      </c>
      <c r="J189" s="4">
        <f t="shared" si="14"/>
        <v>2.5255050354172974</v>
      </c>
      <c r="M189" s="4">
        <f t="shared" si="10"/>
        <v>4.4580081555786348</v>
      </c>
      <c r="T189" s="3"/>
      <c r="AA189" s="5"/>
    </row>
    <row r="190" spans="1:28">
      <c r="A190" s="3">
        <v>1809</v>
      </c>
      <c r="B190" s="9">
        <v>307.38455143158717</v>
      </c>
      <c r="C190" s="9">
        <v>297.52191014658075</v>
      </c>
      <c r="D190" s="2"/>
      <c r="E190" s="2"/>
      <c r="F190" s="22">
        <v>467.37661014922008</v>
      </c>
      <c r="G190" s="2">
        <v>423.73172464833237</v>
      </c>
      <c r="H190" s="17">
        <v>99.739701934439395</v>
      </c>
      <c r="I190" s="4">
        <f t="shared" si="9"/>
        <v>3.081867555947142</v>
      </c>
      <c r="J190" s="4">
        <f t="shared" si="14"/>
        <v>2.9829837504642533</v>
      </c>
      <c r="M190" s="4">
        <f t="shared" si="10"/>
        <v>4.248375686212281</v>
      </c>
      <c r="T190" s="3"/>
      <c r="AA190" s="5"/>
    </row>
    <row r="191" spans="1:28">
      <c r="A191" s="3">
        <v>1810</v>
      </c>
      <c r="B191" s="9">
        <v>338.16550581170725</v>
      </c>
      <c r="C191" s="9">
        <v>328.76350853259675</v>
      </c>
      <c r="D191" s="2"/>
      <c r="E191" s="2"/>
      <c r="F191" s="22">
        <v>450.42419427899711</v>
      </c>
      <c r="G191" s="2">
        <v>394.53780652522471</v>
      </c>
      <c r="H191" s="17">
        <v>98.416985052777235</v>
      </c>
      <c r="I191" s="4">
        <f t="shared" si="9"/>
        <v>3.4360482149535683</v>
      </c>
      <c r="J191" s="4">
        <f t="shared" si="14"/>
        <v>3.3405159521630696</v>
      </c>
      <c r="M191" s="4">
        <f t="shared" si="10"/>
        <v>4.0088385791705496</v>
      </c>
      <c r="T191" s="3"/>
      <c r="AA191" s="5"/>
    </row>
    <row r="192" spans="1:28">
      <c r="A192" s="3">
        <v>1811</v>
      </c>
      <c r="B192" s="9">
        <v>366.64466072861484</v>
      </c>
      <c r="C192" s="9">
        <v>338.35579800836456</v>
      </c>
      <c r="D192" s="2"/>
      <c r="E192" s="2"/>
      <c r="F192" s="22">
        <v>455.26653011528651</v>
      </c>
      <c r="G192" s="2">
        <v>388.73725054743807</v>
      </c>
      <c r="H192" s="17">
        <v>97.131245779878469</v>
      </c>
      <c r="I192" s="4">
        <f t="shared" si="9"/>
        <v>3.7747344614472995</v>
      </c>
      <c r="J192" s="4">
        <f t="shared" si="14"/>
        <v>3.4834907685129033</v>
      </c>
      <c r="M192" s="4">
        <f t="shared" si="10"/>
        <v>4.0021853670898571</v>
      </c>
      <c r="T192" s="3"/>
      <c r="AA192" s="5"/>
    </row>
    <row r="193" spans="1:27">
      <c r="A193" s="3">
        <v>1812</v>
      </c>
      <c r="B193" s="9">
        <v>420.46523089573509</v>
      </c>
      <c r="C193" s="9">
        <v>349.58779230896522</v>
      </c>
      <c r="D193" s="2"/>
      <c r="E193" s="2"/>
      <c r="F193" s="22">
        <v>606.58544801043422</v>
      </c>
      <c r="G193" s="2">
        <v>500.64310450779487</v>
      </c>
      <c r="H193" s="17">
        <v>89.991476384110115</v>
      </c>
      <c r="I193" s="4">
        <f t="shared" si="9"/>
        <v>4.6722783955789957</v>
      </c>
      <c r="J193" s="4">
        <f t="shared" si="14"/>
        <v>3.8846767089009808</v>
      </c>
      <c r="M193" s="4">
        <f t="shared" si="10"/>
        <v>5.5632280369632197</v>
      </c>
      <c r="T193" s="3"/>
      <c r="AA193" s="5"/>
    </row>
    <row r="194" spans="1:27">
      <c r="A194" s="3">
        <v>1813</v>
      </c>
      <c r="B194" s="9">
        <v>418.52415740963761</v>
      </c>
      <c r="C194" s="9">
        <v>332.15190543329669</v>
      </c>
      <c r="D194" s="2"/>
      <c r="E194" s="2"/>
      <c r="F194" s="22">
        <v>571.69166977245914</v>
      </c>
      <c r="G194" s="2">
        <v>439.38404225402275</v>
      </c>
      <c r="H194" s="17">
        <v>84.469392248972397</v>
      </c>
      <c r="I194" s="4">
        <f t="shared" si="9"/>
        <v>4.9547433249672652</v>
      </c>
      <c r="J194" s="4">
        <f t="shared" si="14"/>
        <v>3.9322161150903443</v>
      </c>
      <c r="M194" s="4">
        <f t="shared" si="10"/>
        <v>5.2016953189262232</v>
      </c>
      <c r="T194" s="3"/>
      <c r="AA194" s="5"/>
    </row>
    <row r="195" spans="1:27">
      <c r="A195" s="3">
        <v>1814</v>
      </c>
      <c r="B195" s="9">
        <v>397.62068559527177</v>
      </c>
      <c r="C195" s="9">
        <v>321.34382310597681</v>
      </c>
      <c r="D195" s="2"/>
      <c r="E195" s="2"/>
      <c r="F195" s="22">
        <v>441.30084416779965</v>
      </c>
      <c r="G195" s="2">
        <v>349.36360021321815</v>
      </c>
      <c r="H195" s="17">
        <v>91.800494575622196</v>
      </c>
      <c r="I195" s="4">
        <f t="shared" si="9"/>
        <v>4.3313566820462501</v>
      </c>
      <c r="J195" s="4">
        <f t="shared" si="14"/>
        <v>3.500458517042786</v>
      </c>
      <c r="M195" s="4">
        <f t="shared" si="10"/>
        <v>3.8056832027786518</v>
      </c>
      <c r="T195" s="3"/>
      <c r="AA195" s="5"/>
    </row>
    <row r="196" spans="1:27">
      <c r="A196" s="3">
        <v>1815</v>
      </c>
      <c r="B196" s="9">
        <v>387.99068382497848</v>
      </c>
      <c r="C196" s="9">
        <v>384.63843862177242</v>
      </c>
      <c r="D196" s="2"/>
      <c r="E196" s="2"/>
      <c r="F196" s="22">
        <v>381.84255598438119</v>
      </c>
      <c r="G196" s="2">
        <v>309.70926230338347</v>
      </c>
      <c r="H196" s="17">
        <v>91.016371401455245</v>
      </c>
      <c r="I196" s="4">
        <f t="shared" si="9"/>
        <v>4.2628669749272703</v>
      </c>
      <c r="J196" s="4">
        <f t="shared" si="14"/>
        <v>4.2260357416931971</v>
      </c>
      <c r="M196" s="4">
        <f t="shared" si="10"/>
        <v>3.4027863068427222</v>
      </c>
      <c r="T196" s="3"/>
      <c r="AA196" s="5"/>
    </row>
    <row r="197" spans="1:27">
      <c r="A197" s="3">
        <v>1816</v>
      </c>
      <c r="B197" s="9">
        <v>389.93454960182805</v>
      </c>
      <c r="C197" s="9">
        <v>421.55984269186217</v>
      </c>
      <c r="D197" s="2"/>
      <c r="E197" s="2"/>
      <c r="F197" s="22">
        <v>385.24882142977265</v>
      </c>
      <c r="G197" s="2">
        <v>397.05011361904377</v>
      </c>
      <c r="H197" s="17">
        <v>113.04626719056976</v>
      </c>
      <c r="I197" s="4">
        <f t="shared" si="9"/>
        <v>3.4493359161031734</v>
      </c>
      <c r="J197" s="4">
        <f t="shared" si="14"/>
        <v>3.729091222279902</v>
      </c>
      <c r="M197" s="4">
        <f t="shared" si="10"/>
        <v>3.5122797371956516</v>
      </c>
      <c r="T197" s="3"/>
      <c r="AA197" s="5"/>
    </row>
    <row r="198" spans="1:27">
      <c r="A198" s="3">
        <v>1817</v>
      </c>
      <c r="B198" s="9">
        <v>434.38824916006769</v>
      </c>
      <c r="C198" s="9">
        <v>441.70266118375423</v>
      </c>
      <c r="D198" s="2"/>
      <c r="E198" s="2"/>
      <c r="F198" s="22">
        <v>443.33615696838268</v>
      </c>
      <c r="G198" s="2">
        <v>450.91656075739604</v>
      </c>
      <c r="H198" s="17">
        <v>110.40013430544897</v>
      </c>
      <c r="I198" s="4">
        <f t="shared" si="9"/>
        <v>3.9346713832632338</v>
      </c>
      <c r="J198" s="4">
        <f t="shared" si="14"/>
        <v>4.0009250347619671</v>
      </c>
      <c r="M198" s="4">
        <f t="shared" si="10"/>
        <v>4.0843841684995157</v>
      </c>
      <c r="T198" s="3"/>
      <c r="AA198" s="5"/>
    </row>
    <row r="199" spans="1:27">
      <c r="A199" s="3">
        <v>1818</v>
      </c>
      <c r="B199" s="9">
        <v>336.94182378844522</v>
      </c>
      <c r="C199" s="9">
        <v>312.86468714416742</v>
      </c>
      <c r="D199" s="2"/>
      <c r="E199" s="2"/>
      <c r="F199" s="22">
        <v>433.31292648131898</v>
      </c>
      <c r="G199" s="2">
        <v>456.41572637132634</v>
      </c>
      <c r="H199" s="17">
        <v>106.83354994430005</v>
      </c>
      <c r="I199" s="4">
        <f t="shared" si="9"/>
        <v>3.1538952320138853</v>
      </c>
      <c r="J199" s="4">
        <f t="shared" si="14"/>
        <v>2.9285246751351623</v>
      </c>
      <c r="M199" s="4">
        <f t="shared" si="10"/>
        <v>4.2722134255511346</v>
      </c>
      <c r="T199" s="3"/>
      <c r="AA199" s="5"/>
    </row>
    <row r="200" spans="1:27">
      <c r="A200" s="3">
        <v>1819</v>
      </c>
      <c r="B200" s="9">
        <v>352.20985103863745</v>
      </c>
      <c r="C200" s="9">
        <v>277.70967769000265</v>
      </c>
      <c r="D200" s="2"/>
      <c r="E200" s="2"/>
      <c r="F200" s="22">
        <v>394.81510404120763</v>
      </c>
      <c r="G200" s="2">
        <v>414.75154576211395</v>
      </c>
      <c r="H200" s="17">
        <v>108.03708223807737</v>
      </c>
      <c r="I200" s="4">
        <f t="shared" si="9"/>
        <v>3.2600829617231373</v>
      </c>
      <c r="J200" s="4">
        <f t="shared" si="14"/>
        <v>2.5705033117982952</v>
      </c>
      <c r="M200" s="4">
        <f t="shared" si="10"/>
        <v>3.8389739631077884</v>
      </c>
      <c r="T200" s="3"/>
      <c r="AA200" s="5"/>
    </row>
    <row r="201" spans="1:27">
      <c r="A201" s="3">
        <v>1820</v>
      </c>
      <c r="B201" s="9">
        <v>279.12946234857827</v>
      </c>
      <c r="C201" s="9">
        <v>231.99677099880313</v>
      </c>
      <c r="D201" s="2"/>
      <c r="E201" s="2"/>
      <c r="F201" s="22">
        <v>365.40519394672913</v>
      </c>
      <c r="G201" s="2">
        <v>380.73289665039596</v>
      </c>
      <c r="H201" s="17">
        <v>114.25843923749007</v>
      </c>
      <c r="I201" s="4">
        <f t="shared" si="9"/>
        <v>2.4429658256437246</v>
      </c>
      <c r="J201" s="4">
        <f t="shared" si="14"/>
        <v>2.030456328189377</v>
      </c>
      <c r="M201" s="4">
        <f t="shared" si="10"/>
        <v>3.3322080993862486</v>
      </c>
      <c r="T201" s="3"/>
      <c r="AA201" s="5"/>
    </row>
    <row r="202" spans="1:27">
      <c r="A202" s="3">
        <v>1821</v>
      </c>
      <c r="B202" s="9">
        <v>267.41078073089682</v>
      </c>
      <c r="C202" s="9">
        <v>217.18946726652754</v>
      </c>
      <c r="D202" s="2"/>
      <c r="E202" s="2"/>
      <c r="F202" s="22">
        <v>307.85524149669664</v>
      </c>
      <c r="G202" s="2">
        <v>313.24464832590155</v>
      </c>
      <c r="H202" s="17">
        <v>117.0474979658259</v>
      </c>
      <c r="I202" s="4">
        <f t="shared" si="9"/>
        <v>2.2846347455369971</v>
      </c>
      <c r="J202" s="4">
        <f t="shared" si="14"/>
        <v>1.8555669368510541</v>
      </c>
      <c r="M202" s="4">
        <f t="shared" si="10"/>
        <v>2.6762182342194012</v>
      </c>
      <c r="T202" s="3"/>
      <c r="AA202" s="5"/>
    </row>
    <row r="203" spans="1:27">
      <c r="A203" s="3">
        <v>1822</v>
      </c>
      <c r="B203" s="9">
        <v>261.11206336534741</v>
      </c>
      <c r="C203" s="9">
        <v>270.80228904142228</v>
      </c>
      <c r="D203" s="2"/>
      <c r="E203" s="2"/>
      <c r="F203" s="22">
        <v>277.50826993551237</v>
      </c>
      <c r="G203" s="2">
        <v>279.04883286155547</v>
      </c>
      <c r="H203" s="17">
        <v>116.47884615384618</v>
      </c>
      <c r="I203" s="4">
        <f t="shared" si="9"/>
        <v>2.2417123107527055</v>
      </c>
      <c r="J203" s="4">
        <f t="shared" si="14"/>
        <v>2.3249053195783249</v>
      </c>
      <c r="M203" s="4">
        <f t="shared" si="10"/>
        <v>2.3957039589230269</v>
      </c>
      <c r="T203"/>
      <c r="AA203" s="5"/>
    </row>
    <row r="204" spans="1:27">
      <c r="A204" s="3">
        <v>1823</v>
      </c>
      <c r="B204" s="9">
        <v>247.17477901542142</v>
      </c>
      <c r="C204" s="9">
        <v>232.4685995940039</v>
      </c>
      <c r="D204" s="2"/>
      <c r="E204" s="2"/>
      <c r="F204" s="22">
        <v>333.52655334330314</v>
      </c>
      <c r="G204" s="2">
        <v>333.39412973928336</v>
      </c>
      <c r="H204" s="17">
        <v>116.95233739837398</v>
      </c>
      <c r="I204" s="4">
        <f t="shared" ref="I204:J241" si="16">B204/$H204</f>
        <v>2.1134659170895542</v>
      </c>
      <c r="J204" s="4">
        <f t="shared" si="14"/>
        <v>1.9877208507782758</v>
      </c>
      <c r="M204" s="4">
        <f t="shared" ref="M204:M267" si="17">G204/$H204</f>
        <v>2.850683767043023</v>
      </c>
      <c r="T204"/>
      <c r="AA204" s="5"/>
    </row>
    <row r="205" spans="1:27">
      <c r="A205" s="3">
        <v>1824</v>
      </c>
      <c r="B205" s="9">
        <v>238.15795270168107</v>
      </c>
      <c r="C205" s="9">
        <v>176.74749486726941</v>
      </c>
      <c r="D205" s="2"/>
      <c r="E205" s="2"/>
      <c r="F205" s="22">
        <v>363.08557050469983</v>
      </c>
      <c r="G205" s="2">
        <v>358.651726637644</v>
      </c>
      <c r="H205" s="17">
        <v>114.57696136997214</v>
      </c>
      <c r="I205" s="4">
        <f t="shared" si="16"/>
        <v>2.0785849952213562</v>
      </c>
      <c r="J205" s="4">
        <f t="shared" si="14"/>
        <v>1.5426093758635029</v>
      </c>
      <c r="M205" s="4">
        <f t="shared" si="17"/>
        <v>3.130225503882476</v>
      </c>
      <c r="T205"/>
      <c r="AA205" s="5"/>
    </row>
    <row r="206" spans="1:27">
      <c r="A206" s="3">
        <v>1825</v>
      </c>
      <c r="B206" s="9">
        <v>285.16812717241993</v>
      </c>
      <c r="C206" s="9">
        <v>193.72962821781567</v>
      </c>
      <c r="D206" s="2"/>
      <c r="E206" s="2"/>
      <c r="F206" s="22">
        <v>376.26437410393027</v>
      </c>
      <c r="G206" s="2">
        <v>379.26866721128755</v>
      </c>
      <c r="H206" s="17">
        <v>113.44745662460568</v>
      </c>
      <c r="I206" s="4">
        <f t="shared" si="16"/>
        <v>2.5136581784819816</v>
      </c>
      <c r="J206" s="4">
        <f t="shared" si="14"/>
        <v>1.7076595102423615</v>
      </c>
      <c r="M206" s="4">
        <f t="shared" si="17"/>
        <v>3.3431218159987184</v>
      </c>
      <c r="T206"/>
      <c r="AA206" s="5"/>
    </row>
    <row r="207" spans="1:27">
      <c r="A207" s="3">
        <v>1826</v>
      </c>
      <c r="B207" s="9">
        <v>256.21986160679205</v>
      </c>
      <c r="C207" s="9">
        <v>225.25018591770166</v>
      </c>
      <c r="D207" s="2"/>
      <c r="E207" s="2"/>
      <c r="F207" s="22">
        <v>389.24349990053503</v>
      </c>
      <c r="G207" s="2">
        <v>393.34692255142932</v>
      </c>
      <c r="H207" s="17">
        <v>116.05597014925372</v>
      </c>
      <c r="I207" s="4">
        <f t="shared" si="16"/>
        <v>2.2077266794399342</v>
      </c>
      <c r="J207" s="4">
        <f t="shared" si="14"/>
        <v>1.940875472653572</v>
      </c>
      <c r="M207" s="4">
        <f t="shared" si="17"/>
        <v>3.3892864110787726</v>
      </c>
      <c r="T207"/>
      <c r="AA207" s="5"/>
    </row>
    <row r="208" spans="1:27">
      <c r="A208" s="3">
        <v>1827</v>
      </c>
      <c r="B208" s="9">
        <v>268.44124542522502</v>
      </c>
      <c r="C208" s="9">
        <v>212.49221134429575</v>
      </c>
      <c r="D208" s="2"/>
      <c r="E208" s="2"/>
      <c r="F208" s="22">
        <v>397.67859859014442</v>
      </c>
      <c r="G208" s="2">
        <v>404.53067681974568</v>
      </c>
      <c r="H208" s="17">
        <v>115.5432730923695</v>
      </c>
      <c r="I208" s="4">
        <f t="shared" si="16"/>
        <v>2.3232961836785022</v>
      </c>
      <c r="J208" s="4">
        <f t="shared" si="14"/>
        <v>1.8390703816605727</v>
      </c>
      <c r="M208" s="4">
        <f t="shared" si="17"/>
        <v>3.5011183774961014</v>
      </c>
      <c r="T208"/>
      <c r="AA208" s="5"/>
    </row>
    <row r="209" spans="1:27">
      <c r="A209" s="3">
        <v>1828</v>
      </c>
      <c r="B209" s="9">
        <v>233.4796098380713</v>
      </c>
      <c r="C209" s="9">
        <v>191.49427713083904</v>
      </c>
      <c r="D209" s="2"/>
      <c r="E209" s="2"/>
      <c r="F209" s="22">
        <v>338.06275432182434</v>
      </c>
      <c r="G209" s="2">
        <v>336.3327751993121</v>
      </c>
      <c r="H209" s="17">
        <v>115.17323859087271</v>
      </c>
      <c r="I209" s="4">
        <f t="shared" si="16"/>
        <v>2.027203651600487</v>
      </c>
      <c r="J209" s="4">
        <f t="shared" si="14"/>
        <v>1.6626629542916633</v>
      </c>
      <c r="M209" s="4">
        <f t="shared" si="17"/>
        <v>2.9202337219504559</v>
      </c>
      <c r="T209"/>
      <c r="AA209" s="5"/>
    </row>
    <row r="210" spans="1:27">
      <c r="A210" s="3">
        <v>1829</v>
      </c>
      <c r="B210" s="9">
        <v>236.14976371952747</v>
      </c>
      <c r="C210" s="9">
        <v>199.02271338041703</v>
      </c>
      <c r="D210" s="2"/>
      <c r="E210" s="2"/>
      <c r="F210" s="22">
        <v>335.73055032268826</v>
      </c>
      <c r="G210" s="2">
        <v>341.99836650805008</v>
      </c>
      <c r="H210" s="17">
        <v>117.91096311475411</v>
      </c>
      <c r="I210" s="4">
        <f t="shared" si="16"/>
        <v>2.0027803817504246</v>
      </c>
      <c r="J210" s="4">
        <f t="shared" si="14"/>
        <v>1.687906774086162</v>
      </c>
      <c r="M210" s="4">
        <f t="shared" si="17"/>
        <v>2.9004797982627628</v>
      </c>
      <c r="T210"/>
      <c r="AA210" s="5"/>
    </row>
    <row r="211" spans="1:27">
      <c r="A211" s="3">
        <v>1830</v>
      </c>
      <c r="B211" s="9">
        <v>210.88333623503405</v>
      </c>
      <c r="C211" s="9">
        <v>191.0553014131637</v>
      </c>
      <c r="D211" s="2"/>
      <c r="E211" s="2"/>
      <c r="F211" s="22">
        <v>340.67752534846937</v>
      </c>
      <c r="G211" s="2">
        <v>344.23989042805107</v>
      </c>
      <c r="H211" s="17">
        <v>116.33754549130612</v>
      </c>
      <c r="I211" s="4">
        <f t="shared" si="16"/>
        <v>1.8126851081862763</v>
      </c>
      <c r="J211" s="4">
        <f t="shared" si="14"/>
        <v>1.6422497191797916</v>
      </c>
      <c r="M211" s="4">
        <f t="shared" si="17"/>
        <v>2.9589750151104575</v>
      </c>
      <c r="T211"/>
      <c r="AA211" s="5"/>
    </row>
    <row r="212" spans="1:27">
      <c r="A212" s="3">
        <v>1831</v>
      </c>
      <c r="B212" s="9">
        <v>216.4325857733626</v>
      </c>
      <c r="C212" s="9">
        <v>240.11819498836672</v>
      </c>
      <c r="D212" s="2"/>
      <c r="E212" s="2"/>
      <c r="F212" s="22">
        <v>344.51319861237221</v>
      </c>
      <c r="G212" s="2">
        <v>367.06340785985543</v>
      </c>
      <c r="H212" s="17">
        <v>115.31172344689381</v>
      </c>
      <c r="I212" s="4">
        <f t="shared" si="16"/>
        <v>1.876934792957452</v>
      </c>
      <c r="J212" s="4">
        <f t="shared" si="14"/>
        <v>2.0823398333730729</v>
      </c>
      <c r="M212" s="4">
        <f t="shared" si="17"/>
        <v>3.1832271419384734</v>
      </c>
      <c r="T212"/>
      <c r="AA212" s="5"/>
    </row>
    <row r="213" spans="1:27">
      <c r="A213" s="3">
        <v>1832</v>
      </c>
      <c r="B213" s="9">
        <v>242.86151767986883</v>
      </c>
      <c r="C213" s="9">
        <v>241.18615069404834</v>
      </c>
      <c r="D213" s="2"/>
      <c r="E213" s="2"/>
      <c r="F213" s="22">
        <v>329.867900695652</v>
      </c>
      <c r="G213" s="2">
        <v>324.02294262578437</v>
      </c>
      <c r="H213" s="17">
        <v>120.83273834523311</v>
      </c>
      <c r="I213" s="4">
        <f t="shared" si="16"/>
        <v>2.009898318996838</v>
      </c>
      <c r="J213" s="4">
        <f t="shared" si="14"/>
        <v>1.9960331446346238</v>
      </c>
      <c r="M213" s="4">
        <f t="shared" si="17"/>
        <v>2.6815823845687694</v>
      </c>
      <c r="T213"/>
      <c r="AA213" s="5"/>
    </row>
    <row r="214" spans="1:27">
      <c r="A214" s="3">
        <v>1833</v>
      </c>
      <c r="B214" s="9">
        <v>245.61973161032225</v>
      </c>
      <c r="C214" s="9">
        <v>250.60769931405463</v>
      </c>
      <c r="D214" s="2"/>
      <c r="E214" s="2"/>
      <c r="F214" s="22">
        <v>319.39519080106351</v>
      </c>
      <c r="G214" s="2">
        <v>288.29952116116249</v>
      </c>
      <c r="H214" s="17">
        <v>116.6677818329278</v>
      </c>
      <c r="I214" s="4">
        <f t="shared" si="16"/>
        <v>2.1052918616560139</v>
      </c>
      <c r="J214" s="4">
        <f t="shared" si="14"/>
        <v>2.1480454618819556</v>
      </c>
      <c r="M214" s="4">
        <f t="shared" si="17"/>
        <v>2.4711151324880518</v>
      </c>
      <c r="T214"/>
      <c r="AA214" s="5"/>
    </row>
    <row r="215" spans="1:27">
      <c r="A215" s="3">
        <v>1834</v>
      </c>
      <c r="B215" s="9">
        <v>248.86513635413067</v>
      </c>
      <c r="C215" s="9">
        <v>232.71611148203576</v>
      </c>
      <c r="D215" s="2"/>
      <c r="E215" s="2"/>
      <c r="F215" s="22">
        <v>308.50462958489715</v>
      </c>
      <c r="G215" s="2">
        <v>308.04128051297079</v>
      </c>
      <c r="H215" s="17">
        <v>115.21936323588307</v>
      </c>
      <c r="I215" s="4">
        <f t="shared" si="16"/>
        <v>2.1599245939646536</v>
      </c>
      <c r="J215" s="4">
        <f t="shared" si="14"/>
        <v>2.019765644821411</v>
      </c>
      <c r="M215" s="4">
        <f t="shared" si="17"/>
        <v>2.6735200738988003</v>
      </c>
      <c r="T215"/>
      <c r="AA215" s="5"/>
    </row>
    <row r="216" spans="1:27">
      <c r="A216" s="3">
        <v>1835</v>
      </c>
      <c r="B216" s="9">
        <v>305.26613134463719</v>
      </c>
      <c r="C216" s="9">
        <v>293.60054816827966</v>
      </c>
      <c r="D216" s="2"/>
      <c r="E216" s="2"/>
      <c r="F216" s="22">
        <v>293.18199536320242</v>
      </c>
      <c r="G216" s="2">
        <v>320.9248321337123</v>
      </c>
      <c r="H216" s="17">
        <v>115.68264977885002</v>
      </c>
      <c r="I216" s="4">
        <f t="shared" si="16"/>
        <v>2.6388238160883506</v>
      </c>
      <c r="J216" s="4">
        <f t="shared" si="14"/>
        <v>2.5379825646244658</v>
      </c>
      <c r="M216" s="4">
        <f t="shared" si="17"/>
        <v>2.7741829284445232</v>
      </c>
      <c r="T216"/>
      <c r="AA216" s="5"/>
    </row>
    <row r="217" spans="1:27">
      <c r="A217" s="3">
        <v>1836</v>
      </c>
      <c r="B217" s="9">
        <v>265.5804289076857</v>
      </c>
      <c r="C217" s="9">
        <v>318.38017103039476</v>
      </c>
      <c r="D217" s="2"/>
      <c r="E217" s="2"/>
      <c r="F217" s="22">
        <v>313.34835334316091</v>
      </c>
      <c r="G217" s="2">
        <v>342.05960201090119</v>
      </c>
      <c r="H217" s="17">
        <v>115.08110000000002</v>
      </c>
      <c r="I217" s="4">
        <f t="shared" si="16"/>
        <v>2.3077675561641802</v>
      </c>
      <c r="J217" s="4">
        <f t="shared" si="14"/>
        <v>2.7665721915274943</v>
      </c>
      <c r="M217" s="4">
        <f t="shared" si="17"/>
        <v>2.9723351793726436</v>
      </c>
      <c r="T217"/>
      <c r="AA217" s="5"/>
    </row>
    <row r="218" spans="1:27">
      <c r="A218" s="3">
        <v>1837</v>
      </c>
      <c r="B218" s="9">
        <v>270.92819990990762</v>
      </c>
      <c r="C218" s="9">
        <v>335.39184917877185</v>
      </c>
      <c r="D218" s="2"/>
      <c r="E218" s="2"/>
      <c r="F218" s="22">
        <v>334.38084489454343</v>
      </c>
      <c r="G218" s="2">
        <v>347.79589924866457</v>
      </c>
      <c r="H218" s="17">
        <v>115.91569298952459</v>
      </c>
      <c r="I218" s="4">
        <f t="shared" si="16"/>
        <v>2.3372866341263356</v>
      </c>
      <c r="J218" s="4">
        <f t="shared" si="14"/>
        <v>2.8934119318001361</v>
      </c>
      <c r="M218" s="4">
        <f t="shared" si="17"/>
        <v>3.0004211705838242</v>
      </c>
      <c r="T218"/>
      <c r="AA218" s="5"/>
    </row>
    <row r="219" spans="1:27">
      <c r="A219" s="3">
        <v>1838</v>
      </c>
      <c r="B219" s="9">
        <v>289.57109087028533</v>
      </c>
      <c r="C219" s="9">
        <v>288.43447701572029</v>
      </c>
      <c r="D219" s="2"/>
      <c r="E219" s="2"/>
      <c r="F219" s="22">
        <v>343.06566416442104</v>
      </c>
      <c r="G219" s="2">
        <v>335.53110421945172</v>
      </c>
      <c r="H219" s="17">
        <v>116.05597014925372</v>
      </c>
      <c r="I219" s="4">
        <f t="shared" si="16"/>
        <v>2.4950986192083233</v>
      </c>
      <c r="J219" s="4">
        <f t="shared" si="14"/>
        <v>2.4853049493686474</v>
      </c>
      <c r="M219" s="4">
        <f t="shared" si="17"/>
        <v>2.8911145526416444</v>
      </c>
      <c r="T219"/>
      <c r="AA219" s="5"/>
    </row>
    <row r="220" spans="1:27">
      <c r="A220" s="3">
        <v>1839</v>
      </c>
      <c r="B220" s="9">
        <v>289.80126680888145</v>
      </c>
      <c r="C220" s="9">
        <v>299.65506981458668</v>
      </c>
      <c r="D220" s="2"/>
      <c r="E220" s="2"/>
      <c r="F220" s="22">
        <v>362.73210516005798</v>
      </c>
      <c r="G220" s="2">
        <v>376.9738733816626</v>
      </c>
      <c r="H220" s="17">
        <v>114.34926470588236</v>
      </c>
      <c r="I220" s="4">
        <f t="shared" si="16"/>
        <v>2.5343518172528614</v>
      </c>
      <c r="J220" s="4">
        <f t="shared" si="14"/>
        <v>2.6205246757408474</v>
      </c>
      <c r="M220" s="4">
        <f t="shared" si="17"/>
        <v>3.2966882152786616</v>
      </c>
      <c r="T220"/>
      <c r="AA220" s="5"/>
    </row>
    <row r="221" spans="1:27">
      <c r="A221" s="3">
        <v>1840</v>
      </c>
      <c r="B221" s="9">
        <v>264.01898705700643</v>
      </c>
      <c r="C221" s="9">
        <v>217.32938094168878</v>
      </c>
      <c r="D221" s="2"/>
      <c r="E221" s="2"/>
      <c r="F221" s="22">
        <v>359.31010416798199</v>
      </c>
      <c r="G221" s="2">
        <v>369.72550859408756</v>
      </c>
      <c r="H221" s="17">
        <v>114.94316819816218</v>
      </c>
      <c r="I221" s="4">
        <f t="shared" si="16"/>
        <v>2.2969524087054682</v>
      </c>
      <c r="J221" s="4">
        <f t="shared" si="14"/>
        <v>1.8907550953094718</v>
      </c>
      <c r="M221" s="4">
        <f t="shared" si="17"/>
        <v>3.2165940298137619</v>
      </c>
      <c r="T221"/>
      <c r="AA221" s="5"/>
    </row>
    <row r="222" spans="1:27">
      <c r="A222" s="3">
        <v>1841</v>
      </c>
      <c r="B222" s="9">
        <v>258.74792733434322</v>
      </c>
      <c r="C222" s="9">
        <v>222.2220962661998</v>
      </c>
      <c r="D222" s="2"/>
      <c r="E222" s="2"/>
      <c r="F222" s="22">
        <v>351.54810857742291</v>
      </c>
      <c r="G222" s="2">
        <v>344.54594445400301</v>
      </c>
      <c r="H222" s="17">
        <v>114.94316819816218</v>
      </c>
      <c r="I222" s="4">
        <f t="shared" si="16"/>
        <v>2.2510944442410135</v>
      </c>
      <c r="J222" s="4">
        <f t="shared" si="14"/>
        <v>1.9333214818221174</v>
      </c>
      <c r="M222" s="4">
        <f t="shared" si="17"/>
        <v>2.997533040502288</v>
      </c>
      <c r="T222"/>
      <c r="AA222" s="5"/>
    </row>
    <row r="223" spans="1:27">
      <c r="A223" s="3">
        <v>1842</v>
      </c>
      <c r="B223" s="9">
        <v>227.79001169887215</v>
      </c>
      <c r="C223" s="9">
        <v>204.62211102668695</v>
      </c>
      <c r="D223" s="2"/>
      <c r="E223" s="2"/>
      <c r="F223" s="22">
        <v>341.34082072504896</v>
      </c>
      <c r="G223" s="2">
        <v>295.39569147165031</v>
      </c>
      <c r="H223" s="17">
        <v>116.14967702866372</v>
      </c>
      <c r="I223" s="4">
        <f t="shared" si="16"/>
        <v>1.9611764537464667</v>
      </c>
      <c r="J223" s="4">
        <f t="shared" si="14"/>
        <v>1.7617105467817167</v>
      </c>
      <c r="M223" s="4">
        <f t="shared" si="17"/>
        <v>2.5432329992510594</v>
      </c>
      <c r="T223"/>
      <c r="AA223" s="5"/>
    </row>
    <row r="224" spans="1:27">
      <c r="A224" s="3">
        <v>1843</v>
      </c>
      <c r="B224" s="9">
        <v>217.30935877981386</v>
      </c>
      <c r="C224" s="9">
        <v>179.39789813592785</v>
      </c>
      <c r="D224" s="2"/>
      <c r="E224" s="2"/>
      <c r="F224" s="22">
        <v>312.06480937284249</v>
      </c>
      <c r="G224" s="2">
        <v>280.93470374658835</v>
      </c>
      <c r="H224" s="17">
        <v>116.6677818329278</v>
      </c>
      <c r="I224" s="4">
        <f t="shared" si="16"/>
        <v>1.8626338425719637</v>
      </c>
      <c r="J224" s="4">
        <f t="shared" si="14"/>
        <v>1.5376815717027319</v>
      </c>
      <c r="M224" s="4">
        <f t="shared" si="17"/>
        <v>2.407988729475429</v>
      </c>
      <c r="T224"/>
      <c r="AA224" s="5"/>
    </row>
    <row r="225" spans="1:27">
      <c r="A225" s="3">
        <v>1844</v>
      </c>
      <c r="B225" s="9">
        <v>215.14464600527177</v>
      </c>
      <c r="C225" s="9">
        <v>179.31921362312764</v>
      </c>
      <c r="D225" s="2"/>
      <c r="E225" s="2"/>
      <c r="F225" s="22">
        <v>321.53725204074283</v>
      </c>
      <c r="G225" s="2">
        <v>302.09520790101334</v>
      </c>
      <c r="H225" s="17">
        <v>116.05597014925372</v>
      </c>
      <c r="I225" s="4">
        <f t="shared" si="16"/>
        <v>1.8538007629300337</v>
      </c>
      <c r="J225" s="4">
        <f t="shared" si="14"/>
        <v>1.5451097724013185</v>
      </c>
      <c r="M225" s="4">
        <f t="shared" si="17"/>
        <v>2.603013076470809</v>
      </c>
      <c r="T225"/>
      <c r="AA225" s="5"/>
    </row>
    <row r="226" spans="1:27">
      <c r="A226" s="3">
        <v>1845</v>
      </c>
      <c r="B226" s="9">
        <v>235.9609514385308</v>
      </c>
      <c r="C226" s="9">
        <v>196.54907345047511</v>
      </c>
      <c r="D226" s="2"/>
      <c r="E226" s="2"/>
      <c r="F226" s="22">
        <v>318.70957847338889</v>
      </c>
      <c r="G226" s="2">
        <v>333.25719818318692</v>
      </c>
      <c r="H226" s="17">
        <v>116.5260226812475</v>
      </c>
      <c r="I226" s="4">
        <f t="shared" si="16"/>
        <v>2.024963574737233</v>
      </c>
      <c r="J226" s="4">
        <f t="shared" si="14"/>
        <v>1.6867397421443588</v>
      </c>
      <c r="M226" s="4">
        <f t="shared" si="17"/>
        <v>2.8599379822204978</v>
      </c>
      <c r="T226"/>
      <c r="AA226" s="5"/>
    </row>
    <row r="227" spans="1:27">
      <c r="A227" s="3">
        <v>1846</v>
      </c>
      <c r="B227" s="9">
        <v>282.03703424540345</v>
      </c>
      <c r="C227" s="9">
        <v>214.43775577477163</v>
      </c>
      <c r="D227" s="2"/>
      <c r="E227" s="2"/>
      <c r="F227" s="22">
        <v>361.21834750307858</v>
      </c>
      <c r="G227" s="2">
        <v>348.05789241395456</v>
      </c>
      <c r="H227" s="17">
        <v>116.43170781060303</v>
      </c>
      <c r="I227" s="4">
        <f t="shared" si="16"/>
        <v>2.4223387215464283</v>
      </c>
      <c r="J227" s="4">
        <f t="shared" si="14"/>
        <v>1.8417470619222811</v>
      </c>
      <c r="M227" s="4">
        <f t="shared" si="17"/>
        <v>2.9893737621725252</v>
      </c>
      <c r="T227"/>
      <c r="AA227" s="5"/>
    </row>
    <row r="228" spans="1:27">
      <c r="A228" s="3">
        <v>1847</v>
      </c>
      <c r="B228" s="9">
        <v>259.03419949630967</v>
      </c>
      <c r="C228" s="9">
        <v>285.3800873242746</v>
      </c>
      <c r="D228" s="2"/>
      <c r="E228" s="2"/>
      <c r="F228" s="22">
        <v>401.5243383958852</v>
      </c>
      <c r="G228" s="2">
        <v>406.80480423397609</v>
      </c>
      <c r="H228" s="17">
        <v>115.68264977885002</v>
      </c>
      <c r="I228" s="4">
        <f t="shared" si="16"/>
        <v>2.2391793409945584</v>
      </c>
      <c r="J228" s="4">
        <f t="shared" si="14"/>
        <v>2.4669221172737172</v>
      </c>
      <c r="M228" s="4">
        <f t="shared" si="17"/>
        <v>3.5165584900731695</v>
      </c>
      <c r="T228"/>
      <c r="AA228" s="5"/>
    </row>
    <row r="229" spans="1:27">
      <c r="A229" s="3">
        <v>1848</v>
      </c>
      <c r="B229" s="9">
        <v>231.6494614399592</v>
      </c>
      <c r="C229" s="9">
        <v>224.29441810982493</v>
      </c>
      <c r="D229" s="2"/>
      <c r="E229" s="2"/>
      <c r="F229" s="22">
        <v>337.8571773603054</v>
      </c>
      <c r="G229" s="2">
        <v>314.83067321021099</v>
      </c>
      <c r="H229" s="17">
        <v>116.00917338709678</v>
      </c>
      <c r="I229" s="4">
        <f t="shared" si="16"/>
        <v>1.9968202054763078</v>
      </c>
      <c r="J229" s="4">
        <f t="shared" si="14"/>
        <v>1.9334196732994933</v>
      </c>
      <c r="M229" s="4">
        <f t="shared" si="17"/>
        <v>2.7138429144710061</v>
      </c>
      <c r="T229"/>
      <c r="AA229" s="5"/>
    </row>
    <row r="230" spans="1:27">
      <c r="A230" s="3">
        <v>1849</v>
      </c>
      <c r="B230" s="9">
        <v>246.93246152729407</v>
      </c>
      <c r="C230" s="9">
        <v>227.8971599238613</v>
      </c>
      <c r="D230" s="2"/>
      <c r="E230" s="2"/>
      <c r="F230" s="22">
        <v>323.99548346963087</v>
      </c>
      <c r="G230" s="2">
        <v>280.69966526999735</v>
      </c>
      <c r="H230" s="17">
        <v>115.5432730923695</v>
      </c>
      <c r="I230" s="4">
        <f t="shared" si="16"/>
        <v>2.1371426905129063</v>
      </c>
      <c r="J230" s="4">
        <f t="shared" si="14"/>
        <v>1.9723966079935438</v>
      </c>
      <c r="M230" s="4">
        <f t="shared" si="17"/>
        <v>2.4293899398677743</v>
      </c>
      <c r="T230"/>
      <c r="AA230" s="5"/>
    </row>
    <row r="231" spans="1:27">
      <c r="A231" s="3">
        <v>1850</v>
      </c>
      <c r="B231" s="9">
        <v>242.14342510733516</v>
      </c>
      <c r="C231" s="9">
        <v>227.07954299514785</v>
      </c>
      <c r="D231" s="2"/>
      <c r="E231" s="2"/>
      <c r="F231" s="22">
        <v>303.39083342983076</v>
      </c>
      <c r="G231" s="2">
        <v>266.77727080810649</v>
      </c>
      <c r="H231" s="18">
        <v>114.94316819816218</v>
      </c>
      <c r="I231" s="4">
        <f t="shared" si="16"/>
        <v>2.1066360785347378</v>
      </c>
      <c r="J231" s="4">
        <f t="shared" si="14"/>
        <v>1.9755810332603883</v>
      </c>
      <c r="M231" s="4">
        <f t="shared" si="17"/>
        <v>2.3209493438373134</v>
      </c>
      <c r="T231"/>
      <c r="AA231" s="5"/>
    </row>
    <row r="232" spans="1:27">
      <c r="A232" s="3">
        <v>1851</v>
      </c>
      <c r="B232" s="9">
        <v>259.99222706941828</v>
      </c>
      <c r="C232" s="9">
        <v>223.41132869061218</v>
      </c>
      <c r="D232" s="2"/>
      <c r="E232" s="2"/>
      <c r="F232" s="22">
        <v>285.51900039807384</v>
      </c>
      <c r="G232" s="2">
        <v>270.7890214390967</v>
      </c>
      <c r="H232" s="17">
        <v>113.17968135326518</v>
      </c>
      <c r="I232" s="4">
        <f t="shared" si="16"/>
        <v>2.2971634480743095</v>
      </c>
      <c r="J232" s="4">
        <f t="shared" si="16"/>
        <v>1.9739526213480267</v>
      </c>
      <c r="M232" s="4">
        <f t="shared" si="17"/>
        <v>2.3925586130065963</v>
      </c>
      <c r="T232"/>
      <c r="AA232" s="5"/>
    </row>
    <row r="233" spans="1:27">
      <c r="A233" s="3">
        <v>1852</v>
      </c>
      <c r="B233" s="9">
        <v>289.3152385676824</v>
      </c>
      <c r="C233" s="9">
        <v>247.54050652612341</v>
      </c>
      <c r="D233" s="2"/>
      <c r="E233" s="2"/>
      <c r="F233" s="22">
        <v>292.65956459731785</v>
      </c>
      <c r="G233" s="2">
        <v>278.30871499074664</v>
      </c>
      <c r="H233" s="17">
        <v>114.12247124157084</v>
      </c>
      <c r="I233" s="4">
        <f t="shared" si="16"/>
        <v>2.5351294571537015</v>
      </c>
      <c r="J233" s="4">
        <f t="shared" si="16"/>
        <v>2.1690776920010566</v>
      </c>
      <c r="M233" s="4">
        <f t="shared" si="17"/>
        <v>2.4386846162981484</v>
      </c>
      <c r="T233"/>
      <c r="AA233" s="5"/>
    </row>
    <row r="234" spans="1:27">
      <c r="A234" s="3">
        <v>1853</v>
      </c>
      <c r="B234" s="9">
        <v>257.9140307581452</v>
      </c>
      <c r="C234" s="9">
        <v>247.46708865690073</v>
      </c>
      <c r="D234" s="2"/>
      <c r="E234" s="2"/>
      <c r="F234" s="22">
        <v>334.93252027138192</v>
      </c>
      <c r="G234" s="2">
        <v>302.0513038719518</v>
      </c>
      <c r="H234" s="17">
        <v>112.25234100663288</v>
      </c>
      <c r="I234" s="4">
        <f t="shared" si="16"/>
        <v>2.2976271892886877</v>
      </c>
      <c r="J234" s="4">
        <f t="shared" si="16"/>
        <v>2.2045606037051662</v>
      </c>
      <c r="M234" s="4">
        <f t="shared" si="17"/>
        <v>2.6908240947429674</v>
      </c>
      <c r="T234"/>
      <c r="AA234" s="5"/>
    </row>
    <row r="235" spans="1:27">
      <c r="A235" s="3">
        <v>1854</v>
      </c>
      <c r="B235" s="9">
        <v>304.2472260949707</v>
      </c>
      <c r="C235" s="9">
        <v>284.75001354352776</v>
      </c>
      <c r="D235" s="2"/>
      <c r="E235" s="2"/>
      <c r="F235" s="22">
        <v>363.82338962277493</v>
      </c>
      <c r="G235" s="2">
        <v>393.3168834129782</v>
      </c>
      <c r="H235" s="17">
        <v>112.38388671875001</v>
      </c>
      <c r="I235" s="4">
        <f t="shared" si="16"/>
        <v>2.7072139519108696</v>
      </c>
      <c r="J235" s="4">
        <f t="shared" si="16"/>
        <v>2.5337263361974505</v>
      </c>
      <c r="M235" s="4">
        <f t="shared" si="17"/>
        <v>3.4997622425827495</v>
      </c>
      <c r="T235"/>
      <c r="AA235" s="5"/>
    </row>
    <row r="236" spans="1:27">
      <c r="A236" s="3">
        <v>1855</v>
      </c>
      <c r="B236" s="9">
        <v>291.03554696869998</v>
      </c>
      <c r="C236" s="9">
        <v>323.48703398643585</v>
      </c>
      <c r="D236" s="2"/>
      <c r="E236" s="2"/>
      <c r="F236" s="22">
        <v>371.0014176491664</v>
      </c>
      <c r="G236" s="2">
        <v>384.6117743913652</v>
      </c>
      <c r="H236" s="17">
        <v>112.60381604696673</v>
      </c>
      <c r="I236" s="4">
        <f t="shared" si="16"/>
        <v>2.5845975490502906</v>
      </c>
      <c r="J236" s="4">
        <f t="shared" si="16"/>
        <v>2.8727892654322686</v>
      </c>
      <c r="M236" s="4">
        <f t="shared" si="17"/>
        <v>3.415619362588429</v>
      </c>
      <c r="T236"/>
      <c r="AA236" s="5"/>
    </row>
    <row r="237" spans="1:27">
      <c r="A237" s="3">
        <v>1856</v>
      </c>
      <c r="B237" s="9">
        <v>298.22196996563349</v>
      </c>
      <c r="C237" s="9">
        <v>252.06055039087531</v>
      </c>
      <c r="D237" s="2"/>
      <c r="E237" s="2"/>
      <c r="F237" s="22">
        <v>370.32748228558938</v>
      </c>
      <c r="G237" s="2">
        <v>357.44887320375051</v>
      </c>
      <c r="H237" s="17">
        <v>112.60381604696673</v>
      </c>
      <c r="I237" s="4">
        <f t="shared" si="16"/>
        <v>2.6484179704997381</v>
      </c>
      <c r="J237" s="4">
        <f t="shared" si="16"/>
        <v>2.2384725424024845</v>
      </c>
      <c r="M237" s="4">
        <f t="shared" si="17"/>
        <v>3.1743939570809894</v>
      </c>
      <c r="T237"/>
      <c r="AA237" s="5"/>
    </row>
    <row r="238" spans="1:27">
      <c r="A238" s="3">
        <v>1857</v>
      </c>
      <c r="B238" s="9">
        <v>322.25170256098158</v>
      </c>
      <c r="C238" s="9">
        <v>278.71183810220884</v>
      </c>
      <c r="D238" s="2"/>
      <c r="E238" s="2"/>
      <c r="F238" s="22">
        <v>355.99339551412368</v>
      </c>
      <c r="G238" s="2">
        <v>356.97283026558159</v>
      </c>
      <c r="H238" s="17">
        <v>111.81607073455113</v>
      </c>
      <c r="I238" s="4">
        <f t="shared" si="16"/>
        <v>2.881980205922277</v>
      </c>
      <c r="J238" s="4">
        <f t="shared" si="16"/>
        <v>2.4925919527602125</v>
      </c>
      <c r="M238" s="4">
        <f t="shared" si="17"/>
        <v>3.1925002186226625</v>
      </c>
      <c r="T238"/>
      <c r="AA238" s="5"/>
    </row>
    <row r="239" spans="1:27">
      <c r="A239" s="3">
        <v>1858</v>
      </c>
      <c r="B239" s="9">
        <v>357.84052802787244</v>
      </c>
      <c r="C239" s="9">
        <v>266.9424723095546</v>
      </c>
      <c r="D239" s="2"/>
      <c r="E239" s="2"/>
      <c r="F239" s="22">
        <v>321.13020074446473</v>
      </c>
      <c r="G239" s="2">
        <v>346.70564026366719</v>
      </c>
      <c r="H239" s="17">
        <v>112.38388671875001</v>
      </c>
      <c r="I239" s="4">
        <f t="shared" si="16"/>
        <v>3.1840910514458183</v>
      </c>
      <c r="J239" s="4">
        <f t="shared" si="16"/>
        <v>2.3752735387911996</v>
      </c>
      <c r="M239" s="4">
        <f t="shared" si="17"/>
        <v>3.0850120100519995</v>
      </c>
      <c r="T239"/>
      <c r="AA239" s="5"/>
    </row>
    <row r="240" spans="1:27">
      <c r="A240" s="3">
        <v>1859</v>
      </c>
      <c r="B240" s="9">
        <v>338.26506882903016</v>
      </c>
      <c r="C240" s="9">
        <v>283.76092679840576</v>
      </c>
      <c r="D240" s="2"/>
      <c r="E240" s="2"/>
      <c r="F240" s="22">
        <v>319.24684663174941</v>
      </c>
      <c r="G240" s="2">
        <v>332.93161789497765</v>
      </c>
      <c r="H240" s="17">
        <v>111.25396365042538</v>
      </c>
      <c r="I240" s="4">
        <f t="shared" si="16"/>
        <v>3.0404765612837275</v>
      </c>
      <c r="J240" s="4">
        <f t="shared" si="16"/>
        <v>2.5505691436758156</v>
      </c>
      <c r="M240" s="4">
        <f t="shared" si="17"/>
        <v>2.9925371372933074</v>
      </c>
      <c r="T240"/>
      <c r="AA240" s="5"/>
    </row>
    <row r="241" spans="1:27">
      <c r="A241" s="3">
        <v>1860</v>
      </c>
      <c r="B241" s="9">
        <v>341.15206562260965</v>
      </c>
      <c r="C241" s="9">
        <v>253.36537115875922</v>
      </c>
      <c r="D241" s="2"/>
      <c r="E241" s="2"/>
      <c r="F241" s="22">
        <v>347.31125813619207</v>
      </c>
      <c r="G241" s="2">
        <v>349.98946473866931</v>
      </c>
      <c r="H241" s="18">
        <v>111.9465953307393</v>
      </c>
      <c r="I241" s="4">
        <f t="shared" si="16"/>
        <v>3.0474536953508675</v>
      </c>
      <c r="J241" s="4">
        <f t="shared" si="16"/>
        <v>2.2632700030778685</v>
      </c>
      <c r="M241" s="4">
        <f t="shared" si="17"/>
        <v>3.1263966867830777</v>
      </c>
      <c r="T241"/>
      <c r="AA241" s="5"/>
    </row>
    <row r="242" spans="1:27">
      <c r="A242" s="3">
        <v>1861</v>
      </c>
      <c r="B242" s="2"/>
      <c r="C242" s="9">
        <v>221.94585542621414</v>
      </c>
      <c r="D242" s="2"/>
      <c r="E242" s="2"/>
      <c r="F242" s="22">
        <v>359.78278344170764</v>
      </c>
      <c r="G242" s="2">
        <v>349.93015544496518</v>
      </c>
      <c r="H242" s="17">
        <v>113.53699684293606</v>
      </c>
      <c r="J242" s="4">
        <f t="shared" ref="J242:J277" si="18">C242/$H242</f>
        <v>1.9548328879373822</v>
      </c>
      <c r="M242" s="4">
        <f t="shared" si="17"/>
        <v>3.0820804246658811</v>
      </c>
      <c r="T242"/>
      <c r="AA242" s="5"/>
    </row>
    <row r="243" spans="1:27">
      <c r="A243" s="3">
        <v>1862</v>
      </c>
      <c r="B243" s="2"/>
      <c r="C243" s="9">
        <v>264.39652182755862</v>
      </c>
      <c r="D243" s="2"/>
      <c r="E243" s="2"/>
      <c r="F243" s="22">
        <v>355.1138885058777</v>
      </c>
      <c r="G243" s="2">
        <v>329.47987828793686</v>
      </c>
      <c r="H243" s="17">
        <v>112.38388671875001</v>
      </c>
      <c r="J243" s="4">
        <f t="shared" si="18"/>
        <v>2.352619486183396</v>
      </c>
      <c r="M243" s="4">
        <f t="shared" si="17"/>
        <v>2.9317359268102869</v>
      </c>
      <c r="T243"/>
      <c r="AA243" s="5"/>
    </row>
    <row r="244" spans="1:27">
      <c r="A244" s="3">
        <v>1863</v>
      </c>
      <c r="B244" s="2"/>
      <c r="C244" s="9">
        <v>372.30556905116725</v>
      </c>
      <c r="D244" s="2"/>
      <c r="E244" s="2"/>
      <c r="F244" s="22">
        <v>338.30766019726696</v>
      </c>
      <c r="G244" s="2">
        <v>317.92905948829718</v>
      </c>
      <c r="H244" s="17">
        <v>112.51574110285495</v>
      </c>
      <c r="J244" s="4">
        <f t="shared" si="18"/>
        <v>3.308919848919881</v>
      </c>
      <c r="M244" s="4">
        <f t="shared" si="17"/>
        <v>2.8256407181077541</v>
      </c>
      <c r="T244"/>
      <c r="AA244" s="5"/>
    </row>
    <row r="245" spans="1:27">
      <c r="A245" s="3">
        <v>1864</v>
      </c>
      <c r="B245" s="2"/>
      <c r="C245" s="11">
        <v>588.22651511467529</v>
      </c>
      <c r="D245" s="2"/>
      <c r="E245" s="2"/>
      <c r="F245" s="22">
        <v>332.92166759711142</v>
      </c>
      <c r="G245" s="2">
        <v>312.20811011849389</v>
      </c>
      <c r="H245" s="17">
        <v>111.64251067132327</v>
      </c>
      <c r="J245" s="4">
        <f t="shared" si="18"/>
        <v>5.2688399031657429</v>
      </c>
      <c r="M245" s="4">
        <f t="shared" si="17"/>
        <v>2.7964984685595065</v>
      </c>
      <c r="T245"/>
      <c r="AA245" s="5"/>
    </row>
    <row r="246" spans="1:27">
      <c r="A246" s="3">
        <v>1865</v>
      </c>
      <c r="B246" s="2"/>
      <c r="C246" s="9">
        <v>470.84693762806432</v>
      </c>
      <c r="D246" s="2"/>
      <c r="E246" s="2"/>
      <c r="F246" s="22">
        <v>339.70067248503756</v>
      </c>
      <c r="G246" s="2">
        <v>339.09997501540369</v>
      </c>
      <c r="H246" s="17">
        <v>113.09070361635222</v>
      </c>
      <c r="J246" s="4">
        <f t="shared" si="18"/>
        <v>4.163445115925362</v>
      </c>
      <c r="M246" s="4">
        <f t="shared" si="17"/>
        <v>2.9984778958115168</v>
      </c>
      <c r="T246"/>
      <c r="AA246" s="5"/>
    </row>
    <row r="247" spans="1:27">
      <c r="A247" s="3">
        <v>1866</v>
      </c>
      <c r="B247" s="2"/>
      <c r="C247" s="9">
        <v>398.29694497673449</v>
      </c>
      <c r="D247" s="2"/>
      <c r="E247" s="2"/>
      <c r="F247" s="22">
        <v>361.99941905807356</v>
      </c>
      <c r="G247" s="2">
        <v>368.89586078749028</v>
      </c>
      <c r="H247" s="17">
        <v>112.95749901845311</v>
      </c>
      <c r="J247" s="4">
        <f t="shared" si="18"/>
        <v>3.5260779358408723</v>
      </c>
      <c r="M247" s="4">
        <f t="shared" si="17"/>
        <v>3.2657934532281585</v>
      </c>
      <c r="T247"/>
      <c r="AA247" s="5"/>
    </row>
    <row r="248" spans="1:27">
      <c r="A248" s="3">
        <v>1867</v>
      </c>
      <c r="B248" s="2"/>
      <c r="C248" s="9">
        <v>444.25185971168941</v>
      </c>
      <c r="D248" s="2"/>
      <c r="E248" s="2"/>
      <c r="F248" s="22">
        <v>394.01745788327935</v>
      </c>
      <c r="G248" s="2">
        <v>378.3053364482991</v>
      </c>
      <c r="H248" s="17">
        <v>114.03200554894968</v>
      </c>
      <c r="J248" s="4">
        <f t="shared" si="18"/>
        <v>3.8958523755945751</v>
      </c>
      <c r="M248" s="4">
        <f t="shared" si="17"/>
        <v>3.3175364637948661</v>
      </c>
      <c r="T248"/>
      <c r="AA248" s="5"/>
    </row>
    <row r="249" spans="1:27">
      <c r="A249" s="3">
        <v>1868</v>
      </c>
      <c r="B249" s="2"/>
      <c r="C249" s="9">
        <v>449.33922817963582</v>
      </c>
      <c r="D249" s="2"/>
      <c r="E249" s="2"/>
      <c r="F249" s="22">
        <v>380.08179159488304</v>
      </c>
      <c r="G249" s="2">
        <v>394.09039465505094</v>
      </c>
      <c r="H249" s="17">
        <v>114.12247124157084</v>
      </c>
      <c r="J249" s="4">
        <f t="shared" si="18"/>
        <v>3.937342254256734</v>
      </c>
      <c r="M249" s="4">
        <f t="shared" si="17"/>
        <v>3.4532234569373537</v>
      </c>
      <c r="T249"/>
      <c r="AA249" s="5"/>
    </row>
    <row r="250" spans="1:27">
      <c r="A250" s="3">
        <v>1869</v>
      </c>
      <c r="B250" s="2"/>
      <c r="C250" s="9">
        <v>371.94581629865564</v>
      </c>
      <c r="D250" s="2"/>
      <c r="E250" s="2"/>
      <c r="F250" s="22">
        <v>348.68314555453395</v>
      </c>
      <c r="G250" s="2">
        <v>379.24465592693946</v>
      </c>
      <c r="H250" s="17">
        <v>114.25843923749007</v>
      </c>
      <c r="J250" s="4">
        <f t="shared" si="18"/>
        <v>3.255302792343886</v>
      </c>
      <c r="M250" s="4">
        <f t="shared" si="17"/>
        <v>3.3191828845015685</v>
      </c>
      <c r="T250"/>
      <c r="AA250" s="5"/>
    </row>
    <row r="251" spans="1:27">
      <c r="A251" s="3">
        <v>1870</v>
      </c>
      <c r="B251" s="2"/>
      <c r="C251" s="9">
        <v>348.4752206456472</v>
      </c>
      <c r="D251" s="2"/>
      <c r="E251" s="2"/>
      <c r="F251" s="22">
        <v>349.66917258039928</v>
      </c>
      <c r="G251" s="2">
        <v>349.48054089455161</v>
      </c>
      <c r="H251" s="17">
        <v>114.03200554894968</v>
      </c>
      <c r="J251" s="4">
        <f t="shared" si="18"/>
        <v>3.0559422240106073</v>
      </c>
      <c r="M251" s="4">
        <f t="shared" si="17"/>
        <v>3.0647583475547369</v>
      </c>
      <c r="T251"/>
      <c r="AA251" s="5"/>
    </row>
    <row r="252" spans="1:27">
      <c r="A252" s="3">
        <v>1871</v>
      </c>
      <c r="B252" s="2"/>
      <c r="C252" s="9">
        <v>284.33426468096349</v>
      </c>
      <c r="D252" s="2"/>
      <c r="E252" s="2"/>
      <c r="F252" s="22">
        <v>359.90479953807869</v>
      </c>
      <c r="G252" s="2">
        <v>372.97646056906268</v>
      </c>
      <c r="H252" s="17">
        <v>114.12247124157084</v>
      </c>
      <c r="J252" s="4">
        <f t="shared" si="18"/>
        <v>2.4914835929121595</v>
      </c>
      <c r="M252" s="4">
        <f t="shared" si="17"/>
        <v>3.2682122680252683</v>
      </c>
      <c r="T252"/>
      <c r="AA252" s="5"/>
    </row>
    <row r="253" spans="1:27">
      <c r="A253" s="3">
        <v>1872</v>
      </c>
      <c r="B253" s="2"/>
      <c r="C253" s="9">
        <v>258.67927412851742</v>
      </c>
      <c r="D253" s="2"/>
      <c r="E253" s="2"/>
      <c r="F253" s="22">
        <v>376.39365124685838</v>
      </c>
      <c r="G253" s="2">
        <v>357.44203297490537</v>
      </c>
      <c r="H253" s="17">
        <v>114.48577397532829</v>
      </c>
      <c r="J253" s="4">
        <f t="shared" si="18"/>
        <v>2.2594883638928174</v>
      </c>
      <c r="M253" s="4">
        <f t="shared" si="17"/>
        <v>3.1221523911952085</v>
      </c>
      <c r="T253"/>
      <c r="AA253" s="5"/>
    </row>
    <row r="254" spans="1:27">
      <c r="A254" s="3">
        <v>1873</v>
      </c>
      <c r="B254" s="2"/>
      <c r="C254" s="9">
        <v>255.57275471164203</v>
      </c>
      <c r="D254" s="2"/>
      <c r="E254" s="2"/>
      <c r="F254" s="22">
        <v>385.92476618372467</v>
      </c>
      <c r="G254" s="2">
        <v>392.8998638645125</v>
      </c>
      <c r="H254" s="17">
        <v>116.5260226812475</v>
      </c>
      <c r="J254" s="4">
        <f t="shared" si="18"/>
        <v>2.1932676395447874</v>
      </c>
      <c r="M254" s="4">
        <f t="shared" si="17"/>
        <v>3.3717778640679699</v>
      </c>
      <c r="T254"/>
      <c r="AA254" s="5"/>
    </row>
    <row r="255" spans="1:27">
      <c r="A255" s="3">
        <v>1874</v>
      </c>
      <c r="B255" s="2"/>
      <c r="C255" s="9">
        <v>327.05155702040821</v>
      </c>
      <c r="D255" s="2"/>
      <c r="E255" s="2"/>
      <c r="F255" s="22">
        <v>374.46586043538838</v>
      </c>
      <c r="G255" s="2">
        <v>430.59681578727276</v>
      </c>
      <c r="H255" s="17">
        <v>118.39619341563787</v>
      </c>
      <c r="J255" s="4">
        <f t="shared" si="18"/>
        <v>2.7623485822071285</v>
      </c>
      <c r="M255" s="4">
        <f t="shared" si="17"/>
        <v>3.6369143581807011</v>
      </c>
      <c r="T255"/>
      <c r="AA255" s="5"/>
    </row>
    <row r="256" spans="1:27">
      <c r="A256" s="3">
        <v>1875</v>
      </c>
      <c r="B256" s="2"/>
      <c r="C256" s="9">
        <v>338.40894712174247</v>
      </c>
      <c r="D256" s="2"/>
      <c r="E256" s="2"/>
      <c r="F256" s="22">
        <v>378.1352066025409</v>
      </c>
      <c r="G256" s="2">
        <v>437.72837701972026</v>
      </c>
      <c r="H256" s="17">
        <v>121.39356540084388</v>
      </c>
      <c r="J256" s="4">
        <f t="shared" si="18"/>
        <v>2.7877008637509708</v>
      </c>
      <c r="M256" s="4">
        <f t="shared" si="17"/>
        <v>3.6058614439268899</v>
      </c>
      <c r="T256"/>
      <c r="AA256" s="5"/>
    </row>
    <row r="257" spans="1:27">
      <c r="A257" s="3">
        <v>1876</v>
      </c>
      <c r="B257" s="2"/>
      <c r="C257" s="9">
        <v>292.94832057715041</v>
      </c>
      <c r="D257" s="2"/>
      <c r="E257" s="2"/>
      <c r="F257" s="22">
        <v>408.4860654390406</v>
      </c>
      <c r="G257" s="2">
        <v>440.11073387694785</v>
      </c>
      <c r="H257" s="17">
        <v>130.89297088262057</v>
      </c>
      <c r="J257" s="4">
        <f t="shared" si="18"/>
        <v>2.2380752656294614</v>
      </c>
      <c r="M257" s="4">
        <f t="shared" si="17"/>
        <v>3.3623710342064208</v>
      </c>
      <c r="T257"/>
      <c r="AA257" s="5"/>
    </row>
    <row r="258" spans="1:27">
      <c r="A258" s="3">
        <v>1877</v>
      </c>
      <c r="B258" s="2"/>
      <c r="C258" s="9">
        <v>271.24456929727563</v>
      </c>
      <c r="D258" s="2"/>
      <c r="E258" s="2"/>
      <c r="F258" s="22">
        <v>392.73961074051454</v>
      </c>
      <c r="G258" s="2">
        <v>415.3122166596404</v>
      </c>
      <c r="H258" s="17">
        <v>125.96442644483365</v>
      </c>
      <c r="J258" s="4">
        <f t="shared" si="18"/>
        <v>2.1533426297627583</v>
      </c>
      <c r="M258" s="4">
        <f t="shared" si="17"/>
        <v>3.297059561824204</v>
      </c>
      <c r="T258"/>
      <c r="AA258" s="5"/>
    </row>
    <row r="259" spans="1:27">
      <c r="A259" s="3">
        <v>1878</v>
      </c>
      <c r="B259" s="2"/>
      <c r="C259" s="9">
        <v>269.16846510283318</v>
      </c>
      <c r="D259" s="2"/>
      <c r="E259" s="2"/>
      <c r="F259" s="22">
        <v>397.40192589148631</v>
      </c>
      <c r="G259" s="2">
        <v>419.76568696411033</v>
      </c>
      <c r="H259" s="17">
        <v>131.37111872146119</v>
      </c>
      <c r="J259" s="4">
        <f t="shared" si="18"/>
        <v>2.0489165938636482</v>
      </c>
      <c r="M259" s="4">
        <f t="shared" si="17"/>
        <v>3.1952661364947037</v>
      </c>
      <c r="T259"/>
      <c r="AA259" s="5"/>
    </row>
    <row r="260" spans="1:27">
      <c r="A260" s="3">
        <v>1879</v>
      </c>
      <c r="B260" s="2"/>
      <c r="C260" s="9">
        <v>199.99762811198724</v>
      </c>
      <c r="D260" s="2"/>
      <c r="E260" s="2"/>
      <c r="F260" s="22">
        <v>389.08950190641787</v>
      </c>
      <c r="G260" s="2">
        <v>389.88674882055568</v>
      </c>
      <c r="H260" s="17">
        <v>134.75538641686185</v>
      </c>
      <c r="J260" s="4">
        <f t="shared" si="18"/>
        <v>1.4841531268612924</v>
      </c>
      <c r="M260" s="4">
        <f t="shared" si="17"/>
        <v>2.8932924997480427</v>
      </c>
      <c r="T260"/>
      <c r="AA260" s="5"/>
    </row>
    <row r="261" spans="1:27">
      <c r="A261" s="3">
        <v>1880</v>
      </c>
      <c r="B261" s="2"/>
      <c r="C261" s="9">
        <v>211.16302999846098</v>
      </c>
      <c r="D261" s="2"/>
      <c r="E261" s="2"/>
      <c r="F261" s="22">
        <v>389.52799495890434</v>
      </c>
      <c r="G261" s="2">
        <v>392.04426225473605</v>
      </c>
      <c r="H261" s="17">
        <v>132.15560404225999</v>
      </c>
      <c r="J261" s="4">
        <f t="shared" si="18"/>
        <v>1.597836365160394</v>
      </c>
      <c r="M261" s="4">
        <f t="shared" si="17"/>
        <v>2.9665352831301068</v>
      </c>
      <c r="T261"/>
      <c r="AA261" s="5"/>
    </row>
    <row r="262" spans="1:27">
      <c r="A262" s="3">
        <v>1881</v>
      </c>
      <c r="B262" s="2"/>
      <c r="C262" s="9">
        <v>232.25386189109213</v>
      </c>
      <c r="D262" s="2"/>
      <c r="E262" s="2"/>
      <c r="F262" s="22">
        <v>388.58596836891911</v>
      </c>
      <c r="G262" s="2">
        <v>390.30672566122735</v>
      </c>
      <c r="H262" s="17">
        <v>133.56673630454969</v>
      </c>
      <c r="J262" s="4">
        <f t="shared" si="18"/>
        <v>1.7388600509150933</v>
      </c>
      <c r="M262" s="4">
        <f t="shared" si="17"/>
        <v>2.9221850923367385</v>
      </c>
      <c r="T262"/>
      <c r="AA262" s="5"/>
    </row>
    <row r="263" spans="1:27">
      <c r="A263" s="3">
        <v>1882</v>
      </c>
      <c r="B263" s="2"/>
      <c r="C263" s="9">
        <v>288.05099945905317</v>
      </c>
      <c r="D263" s="2"/>
      <c r="E263" s="2"/>
      <c r="F263" s="22">
        <v>389.85447586360084</v>
      </c>
      <c r="G263" s="2">
        <v>403.19882555233755</v>
      </c>
      <c r="H263" s="17">
        <v>133.75302185030219</v>
      </c>
      <c r="J263" s="4">
        <f t="shared" si="18"/>
        <v>2.1536036754477439</v>
      </c>
      <c r="M263" s="4">
        <f t="shared" si="17"/>
        <v>3.0145025508552772</v>
      </c>
      <c r="T263"/>
      <c r="AA263" s="5"/>
    </row>
    <row r="264" spans="1:27">
      <c r="A264" s="3">
        <v>1883</v>
      </c>
      <c r="B264" s="2"/>
      <c r="C264" s="9">
        <v>233.60122400483024</v>
      </c>
      <c r="D264" s="2"/>
      <c r="E264" s="2"/>
      <c r="F264" s="22">
        <v>398.04672072105598</v>
      </c>
      <c r="G264" s="2">
        <v>399.37512824601851</v>
      </c>
      <c r="H264" s="17">
        <v>136.54615567157097</v>
      </c>
      <c r="J264" s="4">
        <f t="shared" si="18"/>
        <v>1.7107857988085873</v>
      </c>
      <c r="M264" s="4">
        <f t="shared" si="17"/>
        <v>2.9248361206639868</v>
      </c>
      <c r="T264"/>
      <c r="AA264" s="5"/>
    </row>
    <row r="265" spans="1:27">
      <c r="A265" s="3">
        <v>1884</v>
      </c>
      <c r="B265" s="2"/>
      <c r="C265" s="9">
        <v>222.36434424294421</v>
      </c>
      <c r="D265" s="2"/>
      <c r="E265" s="2"/>
      <c r="F265" s="22">
        <v>384.12713197087027</v>
      </c>
      <c r="G265" s="2">
        <v>377.68320949475429</v>
      </c>
      <c r="H265" s="17">
        <v>136.41666666666669</v>
      </c>
      <c r="J265" s="4">
        <f t="shared" si="18"/>
        <v>1.6300379541327612</v>
      </c>
      <c r="M265" s="4">
        <f t="shared" si="17"/>
        <v>2.7686001917758407</v>
      </c>
      <c r="T265"/>
      <c r="AA265" s="5"/>
    </row>
    <row r="266" spans="1:27">
      <c r="A266" s="3">
        <v>1885</v>
      </c>
      <c r="B266" s="2"/>
      <c r="C266" s="9">
        <v>211.74822515542235</v>
      </c>
      <c r="D266" s="2"/>
      <c r="E266" s="2"/>
      <c r="F266" s="22">
        <v>386.44293015376513</v>
      </c>
      <c r="G266" s="2">
        <v>389.14856840760132</v>
      </c>
      <c r="H266" s="17">
        <v>142.00530602171767</v>
      </c>
      <c r="J266" s="4">
        <f t="shared" si="18"/>
        <v>1.4911289661460854</v>
      </c>
      <c r="M266" s="4">
        <f t="shared" si="17"/>
        <v>2.7403804780934498</v>
      </c>
      <c r="T266"/>
      <c r="AA266" s="5"/>
    </row>
    <row r="267" spans="1:27">
      <c r="A267" s="3">
        <v>1886</v>
      </c>
      <c r="B267" s="2"/>
      <c r="C267" s="9">
        <v>203.62362411526479</v>
      </c>
      <c r="D267" s="2"/>
      <c r="E267" s="2"/>
      <c r="F267" s="22">
        <v>409.95778490430149</v>
      </c>
      <c r="G267" s="2">
        <v>392.12887352315283</v>
      </c>
      <c r="H267" s="17">
        <v>152.14317821258595</v>
      </c>
      <c r="J267" s="4">
        <f t="shared" si="18"/>
        <v>1.3383684139340541</v>
      </c>
      <c r="M267" s="4">
        <f t="shared" si="17"/>
        <v>2.5773674385534444</v>
      </c>
      <c r="T267"/>
      <c r="AA267" s="5"/>
    </row>
    <row r="268" spans="1:27">
      <c r="A268" s="3">
        <v>1887</v>
      </c>
      <c r="B268" s="2"/>
      <c r="C268" s="9">
        <v>218.12682198953641</v>
      </c>
      <c r="D268" s="2"/>
      <c r="E268" s="2"/>
      <c r="F268" s="22">
        <v>407.96718998654478</v>
      </c>
      <c r="G268" s="2">
        <v>363.70881736049222</v>
      </c>
      <c r="H268" s="17">
        <v>154.76210328133405</v>
      </c>
      <c r="J268" s="4">
        <f t="shared" si="18"/>
        <v>1.4094330418410954</v>
      </c>
      <c r="M268" s="4">
        <f t="shared" ref="M268:M294" si="19">G268/$H268</f>
        <v>2.3501154975861547</v>
      </c>
      <c r="T268"/>
      <c r="AA268" s="5"/>
    </row>
    <row r="269" spans="1:27">
      <c r="A269" s="3">
        <v>1888</v>
      </c>
      <c r="B269" s="2"/>
      <c r="C269" s="9">
        <v>245.4130197516364</v>
      </c>
      <c r="D269" s="2"/>
      <c r="E269" s="2"/>
      <c r="F269" s="22">
        <v>424.25268165909824</v>
      </c>
      <c r="G269" s="2">
        <v>383.17376456649203</v>
      </c>
      <c r="H269" s="17">
        <v>161.08776595744683</v>
      </c>
      <c r="J269" s="4">
        <f t="shared" si="18"/>
        <v>1.5234739788772353</v>
      </c>
      <c r="M269" s="4">
        <f t="shared" si="19"/>
        <v>2.3786645887665467</v>
      </c>
      <c r="T269"/>
      <c r="AA269" s="5"/>
    </row>
    <row r="270" spans="1:27">
      <c r="A270" s="3">
        <v>1889</v>
      </c>
      <c r="B270" s="2"/>
      <c r="C270" s="9">
        <v>198.84271196172486</v>
      </c>
      <c r="D270" s="2"/>
      <c r="E270" s="2"/>
      <c r="F270" s="22">
        <v>429.49420775398971</v>
      </c>
      <c r="G270" s="2">
        <v>399.23107747972597</v>
      </c>
      <c r="H270" s="17">
        <v>161.72161326587974</v>
      </c>
      <c r="J270" s="4">
        <f t="shared" si="18"/>
        <v>1.2295370293815699</v>
      </c>
      <c r="M270" s="4">
        <f t="shared" si="19"/>
        <v>2.4686315540481707</v>
      </c>
      <c r="T270"/>
      <c r="AA270" s="5"/>
    </row>
    <row r="271" spans="1:27">
      <c r="A271" s="3">
        <v>1890</v>
      </c>
      <c r="B271" s="2"/>
      <c r="C271" s="9">
        <v>244.57393450193825</v>
      </c>
      <c r="D271" s="2"/>
      <c r="E271" s="2"/>
      <c r="F271" s="22">
        <v>385.68448473881045</v>
      </c>
      <c r="G271" s="2">
        <v>365.73503339767666</v>
      </c>
      <c r="H271" s="17">
        <v>145.52491148204354</v>
      </c>
      <c r="J271" s="4">
        <f t="shared" si="18"/>
        <v>1.6806327659722815</v>
      </c>
      <c r="M271" s="4">
        <f t="shared" si="19"/>
        <v>2.5132125467247239</v>
      </c>
      <c r="T271"/>
      <c r="AA271" s="5"/>
    </row>
    <row r="272" spans="1:27">
      <c r="A272" s="3">
        <v>1891</v>
      </c>
      <c r="B272" s="2"/>
      <c r="C272" s="9">
        <v>332.13802003490241</v>
      </c>
      <c r="D272" s="2"/>
      <c r="E272" s="2"/>
      <c r="F272" s="22">
        <v>411.88647797265571</v>
      </c>
      <c r="G272" s="2">
        <v>410.81155447125366</v>
      </c>
      <c r="H272" s="17">
        <v>153.19635250266242</v>
      </c>
      <c r="J272" s="4">
        <f t="shared" si="18"/>
        <v>2.1680543603616811</v>
      </c>
      <c r="M272" s="4">
        <f t="shared" si="19"/>
        <v>2.681601407344957</v>
      </c>
      <c r="T272"/>
      <c r="AA272" s="5"/>
    </row>
    <row r="273" spans="1:27">
      <c r="A273" s="3">
        <v>1892</v>
      </c>
      <c r="B273" s="2"/>
      <c r="C273" s="9">
        <v>322.9630038361322</v>
      </c>
      <c r="D273" s="2"/>
      <c r="E273" s="2"/>
      <c r="F273" s="22">
        <v>469.00715890371231</v>
      </c>
      <c r="G273" s="2">
        <v>458.33684861145707</v>
      </c>
      <c r="H273" s="17">
        <v>173.41937914406273</v>
      </c>
      <c r="J273" s="4">
        <f t="shared" si="18"/>
        <v>1.8623236078353202</v>
      </c>
      <c r="M273" s="4">
        <f t="shared" si="19"/>
        <v>2.6429390467988476</v>
      </c>
      <c r="T273"/>
      <c r="AA273" s="5"/>
    </row>
    <row r="274" spans="1:27">
      <c r="A274" s="3">
        <v>1893</v>
      </c>
      <c r="B274" s="2"/>
      <c r="C274" s="9">
        <v>344.51117366975581</v>
      </c>
      <c r="D274" s="2"/>
      <c r="E274" s="2"/>
      <c r="F274" s="22">
        <v>508.9758740644458</v>
      </c>
      <c r="G274" s="2">
        <v>487.21720915759551</v>
      </c>
      <c r="H274" s="17">
        <v>193.86977762803235</v>
      </c>
      <c r="J274" s="4">
        <f t="shared" si="18"/>
        <v>1.7770236180429893</v>
      </c>
      <c r="M274" s="4">
        <f t="shared" si="19"/>
        <v>2.5131158405328824</v>
      </c>
      <c r="T274"/>
      <c r="AA274" s="5"/>
    </row>
    <row r="275" spans="1:27">
      <c r="A275" s="3">
        <v>1894</v>
      </c>
      <c r="B275" s="2"/>
      <c r="C275" s="9">
        <v>405.08622945806189</v>
      </c>
      <c r="D275" s="2"/>
      <c r="E275" s="2"/>
      <c r="F275" s="22">
        <v>615.06463932371275</v>
      </c>
      <c r="G275" s="2">
        <v>548.47032295432734</v>
      </c>
      <c r="H275" s="17">
        <v>238.55949419568822</v>
      </c>
      <c r="J275" s="4">
        <f t="shared" si="18"/>
        <v>1.6980511751327461</v>
      </c>
      <c r="M275" s="4">
        <f t="shared" si="19"/>
        <v>2.2990924121612282</v>
      </c>
      <c r="T275"/>
      <c r="AA275" s="5"/>
    </row>
    <row r="276" spans="1:27">
      <c r="A276" s="3">
        <v>1895</v>
      </c>
      <c r="B276" s="2"/>
      <c r="C276" s="9">
        <v>376.16605350484514</v>
      </c>
      <c r="D276" s="2"/>
      <c r="E276" s="2"/>
      <c r="F276" s="22">
        <v>588.72058841394164</v>
      </c>
      <c r="G276" s="2">
        <v>478.79154338843608</v>
      </c>
      <c r="H276" s="17">
        <v>231.08654618473901</v>
      </c>
      <c r="J276" s="4">
        <f t="shared" si="18"/>
        <v>1.6278145989690127</v>
      </c>
      <c r="M276" s="4">
        <f t="shared" si="19"/>
        <v>2.0719144030378676</v>
      </c>
      <c r="T276"/>
      <c r="AA276" s="5"/>
    </row>
    <row r="277" spans="1:27">
      <c r="A277" s="3">
        <v>1896</v>
      </c>
      <c r="B277" s="2"/>
      <c r="C277" s="9">
        <v>292.73245546405252</v>
      </c>
      <c r="D277" s="2"/>
      <c r="E277" s="2"/>
      <c r="F277" s="22">
        <v>568.27691572253957</v>
      </c>
      <c r="G277" s="2">
        <v>466.75676237082791</v>
      </c>
      <c r="H277" s="17">
        <v>224.59231069476974</v>
      </c>
      <c r="J277" s="4">
        <f t="shared" si="18"/>
        <v>1.3033948248650777</v>
      </c>
      <c r="M277" s="4">
        <f t="shared" si="19"/>
        <v>2.0782401718337087</v>
      </c>
      <c r="T277"/>
      <c r="AA277" s="5"/>
    </row>
    <row r="278" spans="1:27">
      <c r="A278" s="3">
        <v>1897</v>
      </c>
      <c r="B278" s="2"/>
      <c r="C278" s="2"/>
      <c r="D278" s="2"/>
      <c r="E278" s="2"/>
      <c r="F278" s="22">
        <v>647.99031709804137</v>
      </c>
      <c r="G278" s="2">
        <v>563.17844172894218</v>
      </c>
      <c r="H278" s="17">
        <v>250.61215156794427</v>
      </c>
      <c r="M278" s="4">
        <f t="shared" si="19"/>
        <v>2.2472112314005535</v>
      </c>
      <c r="T278"/>
      <c r="AA278" s="5"/>
    </row>
    <row r="279" spans="1:27">
      <c r="A279" s="3">
        <v>1898</v>
      </c>
      <c r="B279" s="2"/>
      <c r="C279" s="2"/>
      <c r="D279" s="2"/>
      <c r="E279" s="2"/>
      <c r="F279" s="22">
        <v>675.26064876598934</v>
      </c>
      <c r="G279" s="2">
        <v>608.79055159667416</v>
      </c>
      <c r="H279" s="17">
        <v>256.41956327985741</v>
      </c>
      <c r="M279" s="4">
        <f t="shared" si="19"/>
        <v>2.3741969754945629</v>
      </c>
      <c r="T279"/>
      <c r="AA279" s="5"/>
    </row>
    <row r="280" spans="1:27">
      <c r="A280" s="3">
        <v>1899</v>
      </c>
      <c r="B280" s="2"/>
      <c r="C280" s="2"/>
      <c r="D280" s="2"/>
      <c r="E280" s="2"/>
      <c r="F280" s="22">
        <v>656.19802760380367</v>
      </c>
      <c r="G280" s="2">
        <v>583.35312347750619</v>
      </c>
      <c r="H280" s="17">
        <v>251.70844269466315</v>
      </c>
      <c r="M280" s="4">
        <f t="shared" si="19"/>
        <v>2.3175747195144627</v>
      </c>
      <c r="T280"/>
      <c r="AA280" s="5"/>
    </row>
    <row r="281" spans="1:27">
      <c r="A281" s="3">
        <v>1900</v>
      </c>
      <c r="B281" s="2"/>
      <c r="C281" s="2"/>
      <c r="D281" s="2"/>
      <c r="E281" s="2"/>
      <c r="F281" s="22">
        <v>661.38400774224579</v>
      </c>
      <c r="G281" s="2">
        <v>596.93135270328708</v>
      </c>
      <c r="H281" s="17">
        <v>244.4373406966865</v>
      </c>
      <c r="M281" s="4">
        <f t="shared" si="19"/>
        <v>2.4420628656895662</v>
      </c>
      <c r="T281"/>
      <c r="AA281" s="5"/>
    </row>
    <row r="282" spans="1:27">
      <c r="A282" s="3">
        <v>1901</v>
      </c>
      <c r="B282" s="2"/>
      <c r="C282" s="2"/>
      <c r="D282" s="2"/>
      <c r="E282" s="2"/>
      <c r="F282" s="22">
        <v>686.47851419282767</v>
      </c>
      <c r="G282" s="2">
        <v>630.08031506225166</v>
      </c>
      <c r="H282" s="17">
        <v>253.93005295675201</v>
      </c>
      <c r="M282" s="4">
        <f t="shared" si="19"/>
        <v>2.4813144711530599</v>
      </c>
      <c r="T282"/>
      <c r="AA282" s="5"/>
    </row>
    <row r="283" spans="1:27">
      <c r="A283" s="3">
        <v>1902</v>
      </c>
      <c r="B283" s="2"/>
      <c r="C283" s="2"/>
      <c r="D283" s="2"/>
      <c r="E283" s="2"/>
      <c r="F283" s="22">
        <v>775.63156798410421</v>
      </c>
      <c r="G283" s="2">
        <v>763.28220597470067</v>
      </c>
      <c r="H283" s="17">
        <v>286.84222333000997</v>
      </c>
      <c r="M283" s="4">
        <f t="shared" si="19"/>
        <v>2.6609827420579912</v>
      </c>
      <c r="T283"/>
      <c r="AA283" s="5"/>
    </row>
    <row r="284" spans="1:27">
      <c r="A284" s="3">
        <v>1903</v>
      </c>
      <c r="B284" s="2"/>
      <c r="C284" s="2"/>
      <c r="D284" s="2"/>
      <c r="E284" s="2"/>
      <c r="F284" s="22">
        <v>762.40949440674456</v>
      </c>
      <c r="G284" s="2">
        <v>671.51904546757783</v>
      </c>
      <c r="H284" s="17">
        <v>279.05213385063047</v>
      </c>
      <c r="M284" s="4">
        <f t="shared" si="19"/>
        <v>2.4064286346830981</v>
      </c>
      <c r="T284"/>
      <c r="AA284" s="5"/>
    </row>
    <row r="285" spans="1:27">
      <c r="A285" s="3">
        <v>1904</v>
      </c>
      <c r="B285" s="2"/>
      <c r="C285" s="2"/>
      <c r="D285" s="2"/>
      <c r="E285" s="2"/>
      <c r="F285" s="22">
        <v>712.24936793304994</v>
      </c>
      <c r="G285" s="2">
        <v>606.95148026168704</v>
      </c>
      <c r="H285" s="17">
        <v>261.78594176524115</v>
      </c>
      <c r="M285" s="4">
        <f t="shared" si="19"/>
        <v>2.3185029576797374</v>
      </c>
      <c r="T285"/>
      <c r="AA285" s="5"/>
    </row>
    <row r="286" spans="1:27">
      <c r="A286" s="3">
        <v>1905</v>
      </c>
      <c r="B286" s="2"/>
      <c r="C286" s="2"/>
      <c r="D286" s="2"/>
      <c r="E286" s="2"/>
      <c r="F286" s="22">
        <v>677.69732836155083</v>
      </c>
      <c r="G286" s="2">
        <v>604.05156093307403</v>
      </c>
      <c r="H286" s="17">
        <v>248.23360655737704</v>
      </c>
      <c r="M286" s="4">
        <f t="shared" si="19"/>
        <v>2.4333996081769564</v>
      </c>
      <c r="T286"/>
      <c r="AA286" s="5"/>
    </row>
    <row r="287" spans="1:27">
      <c r="A287" s="3">
        <v>1906</v>
      </c>
      <c r="B287" s="2"/>
      <c r="C287" s="2"/>
      <c r="D287" s="2"/>
      <c r="E287" s="2"/>
      <c r="F287" s="22">
        <v>610.49505905658236</v>
      </c>
      <c r="G287" s="2">
        <v>568.9285216967744</v>
      </c>
      <c r="H287" s="17">
        <v>223.71909020217731</v>
      </c>
      <c r="M287" s="4">
        <f t="shared" si="19"/>
        <v>2.5430486114646169</v>
      </c>
      <c r="T287"/>
      <c r="AA287" s="5"/>
    </row>
    <row r="288" spans="1:27">
      <c r="A288" s="3">
        <v>1907</v>
      </c>
      <c r="B288" s="2"/>
      <c r="C288" s="2"/>
      <c r="D288" s="2"/>
      <c r="E288" s="2"/>
      <c r="F288" s="22">
        <v>634.63471706156906</v>
      </c>
      <c r="G288" s="2">
        <v>571.93041940762384</v>
      </c>
      <c r="H288" s="17">
        <v>228.51687847498013</v>
      </c>
      <c r="M288" s="4">
        <f t="shared" si="19"/>
        <v>2.502792893130839</v>
      </c>
      <c r="T288"/>
      <c r="AA288" s="5"/>
    </row>
    <row r="289" spans="1:27">
      <c r="A289" s="3">
        <v>1908</v>
      </c>
      <c r="B289" s="2"/>
      <c r="C289" s="2"/>
      <c r="D289" s="2"/>
      <c r="E289" s="2"/>
      <c r="F289" s="22">
        <v>795.09289545241165</v>
      </c>
      <c r="G289" s="2">
        <v>714.61755222131001</v>
      </c>
      <c r="H289" s="17">
        <v>283.17199803149612</v>
      </c>
      <c r="M289" s="4">
        <f t="shared" si="19"/>
        <v>2.5236165905847296</v>
      </c>
      <c r="T289"/>
      <c r="AA289" s="5"/>
    </row>
    <row r="290" spans="1:27">
      <c r="A290" s="3">
        <v>1909</v>
      </c>
      <c r="B290" s="2"/>
      <c r="C290" s="2"/>
      <c r="D290" s="2"/>
      <c r="E290" s="2"/>
      <c r="F290" s="22">
        <v>819.87609195363598</v>
      </c>
      <c r="G290" s="2">
        <v>754.8128749380636</v>
      </c>
      <c r="H290" s="17">
        <v>291.49214792299898</v>
      </c>
      <c r="M290" s="4">
        <f t="shared" si="19"/>
        <v>2.5894792717965638</v>
      </c>
      <c r="T290"/>
      <c r="AA290" s="5"/>
    </row>
    <row r="291" spans="1:27">
      <c r="A291" s="3">
        <v>1910</v>
      </c>
      <c r="B291" s="2"/>
      <c r="C291" s="2"/>
      <c r="D291" s="2"/>
      <c r="E291" s="2"/>
      <c r="F291" s="22">
        <v>805.41188623266521</v>
      </c>
      <c r="G291" s="2">
        <v>697.77626971805034</v>
      </c>
      <c r="H291" s="17">
        <v>279.8664883268483</v>
      </c>
      <c r="M291" s="4">
        <f t="shared" si="19"/>
        <v>2.4932469546090736</v>
      </c>
      <c r="T291"/>
      <c r="AA291" s="5"/>
    </row>
    <row r="292" spans="1:27">
      <c r="A292" s="3">
        <v>1911</v>
      </c>
      <c r="B292" s="2"/>
      <c r="C292" s="2"/>
      <c r="D292" s="2"/>
      <c r="E292" s="2"/>
      <c r="F292" s="22">
        <v>809.13390175609766</v>
      </c>
      <c r="G292" s="2">
        <v>728.92474872874777</v>
      </c>
      <c r="H292" s="17">
        <v>281.23435972629522</v>
      </c>
      <c r="M292" s="4">
        <f t="shared" si="19"/>
        <v>2.5918765738231873</v>
      </c>
      <c r="T292"/>
      <c r="AA292" s="5"/>
    </row>
    <row r="293" spans="1:27">
      <c r="A293" s="3">
        <v>1912</v>
      </c>
      <c r="B293" s="2"/>
      <c r="C293" s="2"/>
      <c r="D293" s="2"/>
      <c r="E293" s="2"/>
      <c r="F293" s="22">
        <v>729.6726223883262</v>
      </c>
      <c r="G293" s="2">
        <v>710.11515267876052</v>
      </c>
      <c r="H293" s="17">
        <v>246.32084760273972</v>
      </c>
      <c r="M293" s="4">
        <f t="shared" si="19"/>
        <v>2.8828869321853627</v>
      </c>
      <c r="T293"/>
      <c r="AA293" s="5"/>
    </row>
    <row r="294" spans="1:27">
      <c r="A294" s="3">
        <v>1913</v>
      </c>
      <c r="B294" s="2"/>
      <c r="C294" s="2"/>
      <c r="D294" s="2"/>
      <c r="E294" s="2"/>
      <c r="F294" s="22">
        <v>747.39367600696824</v>
      </c>
      <c r="G294" s="2">
        <v>672.92083794957398</v>
      </c>
      <c r="H294" s="17">
        <v>250.61215156794427</v>
      </c>
      <c r="M294" s="4">
        <f t="shared" si="19"/>
        <v>2.6851085780935735</v>
      </c>
      <c r="T294"/>
      <c r="AA294" s="5"/>
    </row>
    <row r="298" spans="1:27">
      <c r="A298" t="s">
        <v>28</v>
      </c>
    </row>
    <row r="299" spans="1:27">
      <c r="A299" t="s">
        <v>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23"/>
  <sheetViews>
    <sheetView topLeftCell="A29" workbookViewId="0">
      <selection activeCell="G46" sqref="G46"/>
    </sheetView>
  </sheetViews>
  <sheetFormatPr baseColWidth="10" defaultRowHeight="12" x14ac:dyDescent="0"/>
  <cols>
    <col min="3" max="4" width="10.83203125" style="6"/>
  </cols>
  <sheetData>
    <row r="5" spans="2:4">
      <c r="C5" s="7" t="s">
        <v>10</v>
      </c>
    </row>
    <row r="6" spans="2:4">
      <c r="C6" s="7" t="s">
        <v>11</v>
      </c>
    </row>
    <row r="7" spans="2:4">
      <c r="C7" s="6" t="s">
        <v>12</v>
      </c>
      <c r="D7" s="6" t="s">
        <v>14</v>
      </c>
    </row>
    <row r="8" spans="2:4">
      <c r="C8" s="6" t="s">
        <v>13</v>
      </c>
      <c r="D8" s="6" t="s">
        <v>13</v>
      </c>
    </row>
    <row r="9" spans="2:4">
      <c r="C9" s="6" t="s">
        <v>9</v>
      </c>
      <c r="D9" s="6" t="s">
        <v>3</v>
      </c>
    </row>
    <row r="10" spans="2:4">
      <c r="B10">
        <v>1662</v>
      </c>
      <c r="D10" s="6">
        <v>0.70925512014544667</v>
      </c>
    </row>
    <row r="11" spans="2:4">
      <c r="B11">
        <v>1663</v>
      </c>
      <c r="D11" s="6">
        <v>0.65948283064233693</v>
      </c>
    </row>
    <row r="12" spans="2:4">
      <c r="B12">
        <v>1664</v>
      </c>
      <c r="D12" s="6">
        <v>0.60614996523334608</v>
      </c>
    </row>
    <row r="13" spans="2:4">
      <c r="B13">
        <v>1665</v>
      </c>
      <c r="D13" s="6">
        <v>0.52036927577905312</v>
      </c>
    </row>
    <row r="14" spans="2:4">
      <c r="B14">
        <v>1666</v>
      </c>
      <c r="D14" s="6">
        <v>0.46706525997136189</v>
      </c>
    </row>
    <row r="15" spans="2:4">
      <c r="B15">
        <v>1667</v>
      </c>
      <c r="D15" s="6">
        <v>0.50604706614986272</v>
      </c>
    </row>
    <row r="16" spans="2:4">
      <c r="B16">
        <v>1668</v>
      </c>
      <c r="D16" s="6">
        <v>0.62881369420509559</v>
      </c>
    </row>
    <row r="17" spans="2:4">
      <c r="B17">
        <v>1669</v>
      </c>
      <c r="D17" s="6">
        <v>0.5932992310321582</v>
      </c>
    </row>
    <row r="18" spans="2:4">
      <c r="B18">
        <v>1670</v>
      </c>
      <c r="D18" s="6">
        <v>0.59553464503816766</v>
      </c>
    </row>
    <row r="19" spans="2:4">
      <c r="B19">
        <v>1671</v>
      </c>
      <c r="D19" s="6">
        <v>0.59939102043513681</v>
      </c>
    </row>
    <row r="20" spans="2:4">
      <c r="B20">
        <v>1672</v>
      </c>
      <c r="D20" s="6">
        <v>0.60680746491928894</v>
      </c>
    </row>
    <row r="21" spans="2:4">
      <c r="B21">
        <v>1673</v>
      </c>
      <c r="D21" s="6">
        <v>0.62716029629091941</v>
      </c>
    </row>
    <row r="22" spans="2:4">
      <c r="B22">
        <v>1674</v>
      </c>
      <c r="D22" s="6">
        <v>0.66311910870873825</v>
      </c>
    </row>
    <row r="23" spans="2:4">
      <c r="B23">
        <v>1675</v>
      </c>
      <c r="D23" s="6">
        <v>0.5566891428216233</v>
      </c>
    </row>
    <row r="24" spans="2:4">
      <c r="B24">
        <v>1676</v>
      </c>
      <c r="D24" s="6">
        <v>0.58866952057367539</v>
      </c>
    </row>
    <row r="25" spans="2:4">
      <c r="B25">
        <v>1677</v>
      </c>
      <c r="D25" s="6">
        <v>0.67484975009690962</v>
      </c>
    </row>
    <row r="26" spans="2:4">
      <c r="B26">
        <v>1678</v>
      </c>
      <c r="D26" s="6">
        <v>0.81979916596923774</v>
      </c>
    </row>
    <row r="27" spans="2:4">
      <c r="B27">
        <v>1679</v>
      </c>
      <c r="D27" s="6">
        <v>0.71372134087083638</v>
      </c>
    </row>
    <row r="28" spans="2:4">
      <c r="B28">
        <v>1680</v>
      </c>
      <c r="D28" s="6">
        <v>0.62635048197912258</v>
      </c>
    </row>
    <row r="29" spans="2:4">
      <c r="B29">
        <v>1681</v>
      </c>
      <c r="D29" s="6">
        <v>0.57656987790443281</v>
      </c>
    </row>
    <row r="30" spans="2:4">
      <c r="B30">
        <v>1682</v>
      </c>
      <c r="D30" s="6">
        <v>0.59050305818492355</v>
      </c>
    </row>
    <row r="31" spans="2:4">
      <c r="B31">
        <v>1683</v>
      </c>
      <c r="D31" s="6">
        <v>0.60651347472657902</v>
      </c>
    </row>
    <row r="32" spans="2:4">
      <c r="B32">
        <v>1684</v>
      </c>
      <c r="D32" s="6">
        <v>0.60948137463615637</v>
      </c>
    </row>
    <row r="33" spans="2:4">
      <c r="B33">
        <v>1685</v>
      </c>
      <c r="D33" s="6">
        <v>0.68227469978225053</v>
      </c>
    </row>
    <row r="34" spans="2:4">
      <c r="B34">
        <v>1686</v>
      </c>
      <c r="D34" s="6">
        <v>0.63769912422787312</v>
      </c>
    </row>
    <row r="35" spans="2:4">
      <c r="B35">
        <v>1687</v>
      </c>
      <c r="D35" s="6">
        <v>0.80854333884263541</v>
      </c>
    </row>
    <row r="36" spans="2:4">
      <c r="B36">
        <v>1688</v>
      </c>
      <c r="D36" s="6">
        <v>0.72535363387999097</v>
      </c>
    </row>
    <row r="37" spans="2:4">
      <c r="B37">
        <v>1689</v>
      </c>
      <c r="D37" s="6">
        <v>0.69736880121316425</v>
      </c>
    </row>
    <row r="38" spans="2:4">
      <c r="B38">
        <v>1690</v>
      </c>
      <c r="D38" s="6">
        <v>0.63456770586490585</v>
      </c>
    </row>
    <row r="39" spans="2:4">
      <c r="B39">
        <v>1691</v>
      </c>
      <c r="D39" s="6">
        <v>0.77370623423598917</v>
      </c>
    </row>
    <row r="40" spans="2:4">
      <c r="B40">
        <v>1692</v>
      </c>
      <c r="D40" s="6">
        <v>0.7434410716993789</v>
      </c>
    </row>
    <row r="41" spans="2:4">
      <c r="B41">
        <v>1693</v>
      </c>
      <c r="D41" s="6">
        <v>0.87201890928450887</v>
      </c>
    </row>
    <row r="42" spans="2:4">
      <c r="B42">
        <v>1694</v>
      </c>
      <c r="D42" s="6">
        <v>0.66525653330612555</v>
      </c>
    </row>
    <row r="43" spans="2:4">
      <c r="B43">
        <v>1695</v>
      </c>
      <c r="D43" s="6">
        <v>0.87647491635920993</v>
      </c>
    </row>
    <row r="44" spans="2:4">
      <c r="B44">
        <v>1696</v>
      </c>
      <c r="D44" s="6">
        <v>0.86595164748063691</v>
      </c>
    </row>
    <row r="45" spans="2:4">
      <c r="B45">
        <v>1697</v>
      </c>
      <c r="D45" s="6">
        <v>0.93069992556029502</v>
      </c>
    </row>
    <row r="46" spans="2:4">
      <c r="B46">
        <v>1698</v>
      </c>
      <c r="D46" s="6">
        <v>0.95451416990103177</v>
      </c>
    </row>
    <row r="47" spans="2:4">
      <c r="B47">
        <v>1699</v>
      </c>
      <c r="D47" s="6">
        <v>0.85053909083222889</v>
      </c>
    </row>
    <row r="48" spans="2:4">
      <c r="B48">
        <v>1700</v>
      </c>
      <c r="D48" s="6">
        <v>0.90156854182881074</v>
      </c>
    </row>
    <row r="49" spans="2:4">
      <c r="B49">
        <v>1701</v>
      </c>
      <c r="D49" s="6">
        <v>0.89051803258976236</v>
      </c>
    </row>
    <row r="50" spans="2:4">
      <c r="B50">
        <v>1702</v>
      </c>
      <c r="D50" s="6">
        <v>0.98641082274972236</v>
      </c>
    </row>
    <row r="51" spans="2:4">
      <c r="B51">
        <v>1703</v>
      </c>
      <c r="D51" s="6">
        <v>0.96499611408380759</v>
      </c>
    </row>
    <row r="52" spans="2:4">
      <c r="B52">
        <v>1704</v>
      </c>
      <c r="D52" s="6">
        <v>1.0212067890395806</v>
      </c>
    </row>
    <row r="53" spans="2:4">
      <c r="B53">
        <v>1705</v>
      </c>
      <c r="D53" s="6">
        <v>0.88048693534627942</v>
      </c>
    </row>
    <row r="54" spans="2:4">
      <c r="B54">
        <v>1706</v>
      </c>
      <c r="D54" s="6">
        <v>0.88306685662813467</v>
      </c>
    </row>
    <row r="55" spans="2:4">
      <c r="B55">
        <v>1707</v>
      </c>
      <c r="D55" s="6">
        <v>0.81246189830041982</v>
      </c>
    </row>
    <row r="56" spans="2:4">
      <c r="B56">
        <v>1708</v>
      </c>
      <c r="D56" s="6">
        <v>0.99517400908759268</v>
      </c>
    </row>
    <row r="57" spans="2:4">
      <c r="B57">
        <v>1709</v>
      </c>
      <c r="D57" s="6">
        <v>0.9793883405361844</v>
      </c>
    </row>
    <row r="58" spans="2:4">
      <c r="B58">
        <v>1710</v>
      </c>
      <c r="D58" s="6">
        <v>0.92358529609101458</v>
      </c>
    </row>
    <row r="59" spans="2:4">
      <c r="B59">
        <v>1711</v>
      </c>
      <c r="D59" s="6">
        <v>0.59447834490617346</v>
      </c>
    </row>
    <row r="60" spans="2:4">
      <c r="B60">
        <v>1712</v>
      </c>
      <c r="D60" s="6">
        <v>0.48562111840236583</v>
      </c>
    </row>
    <row r="61" spans="2:4">
      <c r="B61">
        <v>1713</v>
      </c>
      <c r="D61" s="6">
        <v>0.64686729854276914</v>
      </c>
    </row>
    <row r="62" spans="2:4">
      <c r="B62">
        <v>1714</v>
      </c>
      <c r="D62" s="6">
        <v>0.76996686374386936</v>
      </c>
    </row>
    <row r="63" spans="2:4">
      <c r="B63">
        <v>1715</v>
      </c>
      <c r="D63" s="6">
        <v>0.78811053108791118</v>
      </c>
    </row>
    <row r="64" spans="2:4">
      <c r="B64">
        <v>1716</v>
      </c>
      <c r="D64" s="6">
        <v>0.91443013571579546</v>
      </c>
    </row>
    <row r="65" spans="2:4">
      <c r="B65">
        <v>1717</v>
      </c>
      <c r="D65" s="6">
        <v>0.93421229957319041</v>
      </c>
    </row>
    <row r="66" spans="2:4">
      <c r="B66">
        <v>1718</v>
      </c>
      <c r="D66" s="6">
        <v>0.90093931723121556</v>
      </c>
    </row>
    <row r="67" spans="2:4">
      <c r="B67">
        <v>1719</v>
      </c>
      <c r="D67" s="6">
        <v>0.82373227975849683</v>
      </c>
    </row>
    <row r="68" spans="2:4">
      <c r="B68">
        <v>1720</v>
      </c>
      <c r="C68" s="6">
        <v>0.9147297366940309</v>
      </c>
      <c r="D68" s="6">
        <v>0.86302008413587072</v>
      </c>
    </row>
    <row r="69" spans="2:4">
      <c r="B69">
        <v>1721</v>
      </c>
      <c r="C69" s="6">
        <v>1.2882052008694764</v>
      </c>
      <c r="D69" s="6">
        <v>1.2240169377904015</v>
      </c>
    </row>
    <row r="70" spans="2:4">
      <c r="B70">
        <v>1722</v>
      </c>
      <c r="C70" s="6">
        <v>1.0005473984783428</v>
      </c>
      <c r="D70" s="6">
        <v>0.89458898591343539</v>
      </c>
    </row>
    <row r="71" spans="2:4">
      <c r="B71">
        <v>1723</v>
      </c>
      <c r="C71" s="6">
        <v>1.0203741026039208</v>
      </c>
      <c r="D71" s="6">
        <v>0.95092704234365</v>
      </c>
    </row>
    <row r="72" spans="2:4">
      <c r="B72">
        <v>1724</v>
      </c>
      <c r="C72" s="6">
        <v>1.2644958870854153</v>
      </c>
      <c r="D72" s="6">
        <v>1.030912308925203</v>
      </c>
    </row>
    <row r="73" spans="2:4">
      <c r="B73">
        <v>1725</v>
      </c>
      <c r="C73" s="6">
        <v>1.1137024038577681</v>
      </c>
      <c r="D73" s="6">
        <v>0.95260231160138897</v>
      </c>
    </row>
    <row r="74" spans="2:4">
      <c r="B74">
        <v>1726</v>
      </c>
      <c r="C74" s="6">
        <v>1.1113270184870838</v>
      </c>
      <c r="D74" s="6">
        <v>1.0742449818735897</v>
      </c>
    </row>
    <row r="75" spans="2:4">
      <c r="B75">
        <v>1727</v>
      </c>
      <c r="C75" s="6">
        <v>1.2080745569418607</v>
      </c>
      <c r="D75" s="6">
        <v>1.0813476105996476</v>
      </c>
    </row>
    <row r="76" spans="2:4">
      <c r="B76">
        <v>1728</v>
      </c>
      <c r="C76" s="6">
        <v>0.96801581552919824</v>
      </c>
      <c r="D76" s="6">
        <v>0.81760897513402797</v>
      </c>
    </row>
    <row r="77" spans="2:4">
      <c r="B77">
        <v>1729</v>
      </c>
      <c r="C77" s="6">
        <v>0.91191756180893202</v>
      </c>
      <c r="D77" s="6">
        <v>0.77834881417496349</v>
      </c>
    </row>
    <row r="78" spans="2:4">
      <c r="B78">
        <v>1730</v>
      </c>
      <c r="C78" s="6">
        <v>0.91002073670018702</v>
      </c>
      <c r="D78" s="6">
        <v>0.79469942374542701</v>
      </c>
    </row>
    <row r="79" spans="2:4">
      <c r="B79">
        <v>1731</v>
      </c>
      <c r="C79" s="6">
        <v>0.86579086376865555</v>
      </c>
      <c r="D79" s="6">
        <v>0.78290681449618782</v>
      </c>
    </row>
    <row r="80" spans="2:4">
      <c r="B80">
        <v>1732</v>
      </c>
      <c r="C80" s="6">
        <v>0.80553845261363122</v>
      </c>
      <c r="D80" s="6">
        <v>0.72918754996616841</v>
      </c>
    </row>
    <row r="81" spans="2:4">
      <c r="B81">
        <v>1733</v>
      </c>
      <c r="C81" s="6">
        <v>0.84434974696288068</v>
      </c>
      <c r="D81" s="6">
        <v>0.70312271443891294</v>
      </c>
    </row>
    <row r="82" spans="2:4">
      <c r="B82">
        <v>1734</v>
      </c>
      <c r="C82" s="6">
        <v>0.91581748817745312</v>
      </c>
      <c r="D82" s="6">
        <v>0.82834014768786757</v>
      </c>
    </row>
    <row r="83" spans="2:4">
      <c r="B83">
        <v>1735</v>
      </c>
      <c r="C83" s="6">
        <v>0.86439870265403862</v>
      </c>
      <c r="D83" s="6">
        <v>0.91196900576974338</v>
      </c>
    </row>
    <row r="84" spans="2:4">
      <c r="B84">
        <v>1736</v>
      </c>
      <c r="C84" s="6">
        <v>0.94549339781456754</v>
      </c>
      <c r="D84" s="6">
        <v>0.91716366698227392</v>
      </c>
    </row>
    <row r="85" spans="2:4">
      <c r="B85">
        <v>1737</v>
      </c>
      <c r="C85" s="6">
        <v>0.851533879060834</v>
      </c>
      <c r="D85" s="6">
        <v>0.80634096534394939</v>
      </c>
    </row>
    <row r="86" spans="2:4">
      <c r="B86">
        <v>1738</v>
      </c>
      <c r="C86" s="6">
        <v>1.0170272159408962</v>
      </c>
      <c r="D86" s="6">
        <v>0.93558013855224731</v>
      </c>
    </row>
    <row r="87" spans="2:4">
      <c r="B87">
        <v>1739</v>
      </c>
      <c r="C87" s="6">
        <v>0.78900997600278433</v>
      </c>
      <c r="D87" s="6">
        <v>0.92636227401178639</v>
      </c>
    </row>
    <row r="88" spans="2:4">
      <c r="B88">
        <v>1740</v>
      </c>
      <c r="C88" s="6">
        <v>0.91361575731976685</v>
      </c>
      <c r="D88" s="6">
        <v>0.97354465072198804</v>
      </c>
    </row>
    <row r="89" spans="2:4">
      <c r="B89">
        <v>1741</v>
      </c>
      <c r="C89" s="6">
        <v>1.197721381603392</v>
      </c>
      <c r="D89" s="6">
        <v>0.9789659841899353</v>
      </c>
    </row>
    <row r="90" spans="2:4">
      <c r="B90">
        <v>1742</v>
      </c>
      <c r="C90" s="6">
        <v>1.1262744440678678</v>
      </c>
      <c r="D90" s="6">
        <v>1.0925396216102892</v>
      </c>
    </row>
    <row r="91" spans="2:4">
      <c r="B91">
        <v>1743</v>
      </c>
      <c r="C91" s="6">
        <v>1.0397370193807434</v>
      </c>
      <c r="D91" s="6">
        <v>1.039156902092305</v>
      </c>
    </row>
    <row r="92" spans="2:4">
      <c r="B92">
        <v>1744</v>
      </c>
      <c r="C92" s="6">
        <v>0.85884606232655669</v>
      </c>
      <c r="D92" s="6">
        <v>0.92860286980343987</v>
      </c>
    </row>
    <row r="93" spans="2:4">
      <c r="B93">
        <v>1745</v>
      </c>
      <c r="C93" s="6">
        <v>0.70950452513262918</v>
      </c>
      <c r="D93" s="6">
        <v>0.72156177005821742</v>
      </c>
    </row>
    <row r="94" spans="2:4">
      <c r="B94">
        <v>1746</v>
      </c>
      <c r="C94" s="6">
        <v>0.82653236016734521</v>
      </c>
      <c r="D94" s="6">
        <v>0.79679667682461874</v>
      </c>
    </row>
    <row r="95" spans="2:4">
      <c r="B95">
        <v>1747</v>
      </c>
      <c r="C95" s="6">
        <v>0.74170712057370036</v>
      </c>
      <c r="D95" s="6">
        <v>0.67800400374103309</v>
      </c>
    </row>
    <row r="96" spans="2:4">
      <c r="B96">
        <v>1748</v>
      </c>
      <c r="C96" s="6">
        <v>0.67570261174249036</v>
      </c>
      <c r="D96" s="6">
        <v>0.59814948095829013</v>
      </c>
    </row>
    <row r="97" spans="2:4">
      <c r="B97">
        <v>1749</v>
      </c>
      <c r="C97" s="6">
        <v>0.813350316251231</v>
      </c>
      <c r="D97" s="6">
        <v>0.88231110720062689</v>
      </c>
    </row>
    <row r="98" spans="2:4">
      <c r="B98">
        <v>1750</v>
      </c>
      <c r="C98" s="6">
        <v>0.81576314370832148</v>
      </c>
      <c r="D98" s="6">
        <v>0.74972908639487501</v>
      </c>
    </row>
    <row r="99" spans="2:4">
      <c r="B99">
        <v>1751</v>
      </c>
      <c r="C99" s="6">
        <v>1.1305777974592239</v>
      </c>
      <c r="D99" s="6">
        <v>1.0145256189639702</v>
      </c>
    </row>
    <row r="100" spans="2:4">
      <c r="B100">
        <v>1752</v>
      </c>
      <c r="C100" s="6">
        <v>0.75122653642353354</v>
      </c>
      <c r="D100" s="6">
        <v>0.58651236278031416</v>
      </c>
    </row>
    <row r="101" spans="2:4">
      <c r="B101">
        <v>1753</v>
      </c>
      <c r="C101" s="6">
        <v>0.74424094302788768</v>
      </c>
      <c r="D101" s="6">
        <v>0.63486707091594463</v>
      </c>
    </row>
    <row r="102" spans="2:4">
      <c r="B102">
        <v>1754</v>
      </c>
      <c r="C102" s="6">
        <v>0.74129419221987136</v>
      </c>
      <c r="D102" s="6">
        <v>0.65928510958739839</v>
      </c>
    </row>
    <row r="103" spans="2:4">
      <c r="B103">
        <v>1755</v>
      </c>
      <c r="C103" s="6">
        <v>0.53854108226772124</v>
      </c>
      <c r="D103" s="6">
        <v>0.48014149939475315</v>
      </c>
    </row>
    <row r="104" spans="2:4">
      <c r="B104">
        <v>1756</v>
      </c>
      <c r="C104" s="6">
        <v>0.73900987534193074</v>
      </c>
      <c r="D104" s="6">
        <v>0.64682479763146727</v>
      </c>
    </row>
    <row r="105" spans="2:4">
      <c r="B105">
        <v>1757</v>
      </c>
      <c r="C105" s="6">
        <v>0.43662277881487926</v>
      </c>
      <c r="D105" s="6">
        <v>0.38613562810868612</v>
      </c>
    </row>
    <row r="106" spans="2:4">
      <c r="B106">
        <v>1758</v>
      </c>
      <c r="C106" s="6">
        <v>0.48096766434453991</v>
      </c>
      <c r="D106" s="6">
        <v>0.44006497935588351</v>
      </c>
    </row>
    <row r="107" spans="2:4">
      <c r="B107">
        <v>1759</v>
      </c>
      <c r="C107" s="6">
        <v>1.1470045380193052</v>
      </c>
      <c r="D107" s="6">
        <v>0.84461622345082354</v>
      </c>
    </row>
    <row r="108" spans="2:4">
      <c r="B108">
        <v>1760</v>
      </c>
      <c r="C108" s="6">
        <v>0.87908797604285638</v>
      </c>
      <c r="D108" s="6">
        <v>0.69478211751065744</v>
      </c>
    </row>
    <row r="109" spans="2:4">
      <c r="B109">
        <v>1761</v>
      </c>
      <c r="C109" s="6">
        <v>1.2371500451485089</v>
      </c>
      <c r="D109" s="6">
        <v>1.104910149397837</v>
      </c>
    </row>
    <row r="110" spans="2:4">
      <c r="B110">
        <v>1762</v>
      </c>
      <c r="C110" s="6">
        <v>0.91856656071291698</v>
      </c>
      <c r="D110" s="6">
        <v>0.63750415213134715</v>
      </c>
    </row>
    <row r="111" spans="2:4">
      <c r="B111">
        <v>1763</v>
      </c>
      <c r="C111" s="6">
        <v>0.99173211297573483</v>
      </c>
      <c r="D111" s="6">
        <v>0.63459792018127836</v>
      </c>
    </row>
    <row r="112" spans="2:4">
      <c r="B112">
        <v>1764</v>
      </c>
      <c r="C112" s="6">
        <v>0.86823228815592279</v>
      </c>
      <c r="D112" s="6">
        <v>0.61931514928272169</v>
      </c>
    </row>
    <row r="113" spans="2:4">
      <c r="B113">
        <v>1765</v>
      </c>
      <c r="C113" s="6">
        <v>1.495843942034371</v>
      </c>
      <c r="D113" s="6">
        <v>1.0125102013909146</v>
      </c>
    </row>
    <row r="114" spans="2:4">
      <c r="B114">
        <v>1766</v>
      </c>
      <c r="C114" s="6">
        <v>1.0304859058014866</v>
      </c>
      <c r="D114" s="6">
        <v>0.88606242812447988</v>
      </c>
    </row>
    <row r="115" spans="2:4">
      <c r="B115">
        <v>1767</v>
      </c>
      <c r="C115" s="6">
        <v>0.94745669282434752</v>
      </c>
      <c r="D115" s="6">
        <v>0.9102213142512795</v>
      </c>
    </row>
    <row r="116" spans="2:4">
      <c r="B116">
        <v>1768</v>
      </c>
      <c r="C116" s="6">
        <v>0.98492107634646553</v>
      </c>
      <c r="D116" s="6">
        <v>0.94983944916742713</v>
      </c>
    </row>
    <row r="117" spans="2:4">
      <c r="B117">
        <v>1769</v>
      </c>
      <c r="C117" s="6">
        <v>1.0001521520932062</v>
      </c>
      <c r="D117" s="6">
        <v>0.92482014735694196</v>
      </c>
    </row>
    <row r="118" spans="2:4">
      <c r="B118">
        <v>1770</v>
      </c>
      <c r="C118" s="6">
        <v>1.1278906798522417</v>
      </c>
      <c r="D118" s="6">
        <v>1.0004151590964028</v>
      </c>
    </row>
    <row r="119" spans="2:4">
      <c r="B119">
        <v>1771</v>
      </c>
      <c r="C119" s="6">
        <v>1.0032656023894155</v>
      </c>
      <c r="D119" s="6">
        <v>0.89907338571208628</v>
      </c>
    </row>
    <row r="120" spans="2:4">
      <c r="B120">
        <v>1772</v>
      </c>
      <c r="C120" s="6">
        <v>1.2805689620506548</v>
      </c>
      <c r="D120" s="6">
        <v>1.0410447722728797</v>
      </c>
    </row>
    <row r="121" spans="2:4">
      <c r="B121">
        <v>1773</v>
      </c>
      <c r="C121" s="6">
        <v>0.979595908010923</v>
      </c>
      <c r="D121" s="6">
        <v>0.81782467486673416</v>
      </c>
    </row>
    <row r="122" spans="2:4">
      <c r="B122">
        <v>1774</v>
      </c>
      <c r="C122" s="6">
        <v>0.84552705759262714</v>
      </c>
      <c r="D122" s="6">
        <v>0.74358919578399241</v>
      </c>
    </row>
    <row r="123" spans="2:4">
      <c r="B123">
        <v>1775</v>
      </c>
      <c r="C123" s="6">
        <v>1.0434400064066274</v>
      </c>
      <c r="D123" s="6">
        <v>0.91924249385765389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94"/>
  <sheetViews>
    <sheetView tabSelected="1" workbookViewId="0">
      <selection activeCell="G4" sqref="G4"/>
    </sheetView>
  </sheetViews>
  <sheetFormatPr baseColWidth="10" defaultRowHeight="12" x14ac:dyDescent="0"/>
  <cols>
    <col min="2" max="5" width="10.83203125" style="27"/>
    <col min="7" max="10" width="10.83203125" style="27"/>
  </cols>
  <sheetData>
    <row r="4" spans="1:10">
      <c r="B4" s="27" t="s">
        <v>0</v>
      </c>
    </row>
    <row r="5" spans="1:10">
      <c r="B5" s="27" t="s">
        <v>1</v>
      </c>
    </row>
    <row r="6" spans="1:10">
      <c r="B6" s="7" t="s">
        <v>39</v>
      </c>
    </row>
    <row r="8" spans="1:10">
      <c r="B8" s="27" t="s">
        <v>24</v>
      </c>
      <c r="C8" s="28"/>
      <c r="D8" s="28"/>
      <c r="E8" s="28" t="s">
        <v>20</v>
      </c>
    </row>
    <row r="9" spans="1:10">
      <c r="B9" s="28"/>
      <c r="C9" s="28"/>
      <c r="D9" s="28"/>
      <c r="E9" s="28" t="s">
        <v>21</v>
      </c>
    </row>
    <row r="10" spans="1:10">
      <c r="B10" s="28" t="s">
        <v>25</v>
      </c>
      <c r="C10" s="28" t="s">
        <v>5</v>
      </c>
      <c r="D10" s="28" t="s">
        <v>3</v>
      </c>
      <c r="E10" s="28" t="s">
        <v>22</v>
      </c>
      <c r="G10" s="27" t="s">
        <v>26</v>
      </c>
    </row>
    <row r="11" spans="1:10">
      <c r="A11">
        <v>1630</v>
      </c>
      <c r="B11" s="27">
        <v>3.0651701955862038</v>
      </c>
      <c r="C11" s="27">
        <v>2.51040906428091</v>
      </c>
      <c r="E11" s="27">
        <v>2.2956349696839595</v>
      </c>
    </row>
    <row r="12" spans="1:10">
      <c r="A12">
        <v>1631</v>
      </c>
      <c r="B12" s="27">
        <v>4.68022882053552</v>
      </c>
      <c r="C12" s="27">
        <v>3.8331603481268051</v>
      </c>
      <c r="E12" s="27">
        <v>1.7265749324475599</v>
      </c>
      <c r="G12" s="27" t="s">
        <v>25</v>
      </c>
      <c r="H12" s="28" t="s">
        <v>5</v>
      </c>
      <c r="I12" s="28" t="s">
        <v>3</v>
      </c>
      <c r="J12" s="28" t="s">
        <v>22</v>
      </c>
    </row>
    <row r="13" spans="1:10">
      <c r="A13">
        <v>1632</v>
      </c>
      <c r="B13" s="27">
        <v>2.4901552953747932</v>
      </c>
      <c r="C13" s="27">
        <v>2.0394653562721481</v>
      </c>
      <c r="E13" s="27">
        <v>1.7427957940028891</v>
      </c>
      <c r="F13">
        <v>1632</v>
      </c>
      <c r="G13" s="27">
        <f>AVERAGE(B11:B15)</f>
        <v>3.1430742373013612</v>
      </c>
      <c r="J13" s="27">
        <f t="shared" ref="J13:J44" si="0">AVERAGE(E11:E15)</f>
        <v>1.8724638996301586</v>
      </c>
    </row>
    <row r="14" spans="1:10">
      <c r="A14">
        <v>1633</v>
      </c>
      <c r="B14" s="27">
        <v>2.9896615796354964</v>
      </c>
      <c r="C14" s="27">
        <v>2.4485666536418784</v>
      </c>
      <c r="E14" s="27">
        <v>1.8010832171856939</v>
      </c>
      <c r="F14">
        <v>1633</v>
      </c>
      <c r="G14" s="27">
        <f t="shared" ref="G14:G77" si="1">AVERAGE(B12:B16)</f>
        <v>3.1276991155070339</v>
      </c>
      <c r="J14" s="27">
        <f t="shared" si="0"/>
        <v>1.8207579680897197</v>
      </c>
    </row>
    <row r="15" spans="1:10">
      <c r="A15">
        <v>1634</v>
      </c>
      <c r="B15" s="27">
        <v>2.4901552953747932</v>
      </c>
      <c r="C15" s="27">
        <v>2.0394653562721481</v>
      </c>
      <c r="E15" s="27">
        <v>1.7962305848306892</v>
      </c>
      <c r="F15">
        <v>1634</v>
      </c>
      <c r="G15" s="27">
        <f t="shared" si="1"/>
        <v>2.7215685788389012</v>
      </c>
      <c r="J15" s="27">
        <f t="shared" si="0"/>
        <v>1.8779742577543856</v>
      </c>
    </row>
    <row r="16" spans="1:10">
      <c r="A16">
        <v>1635</v>
      </c>
      <c r="B16" s="27">
        <v>2.9882945866145669</v>
      </c>
      <c r="C16" s="27">
        <v>2.4474470708939151</v>
      </c>
      <c r="E16" s="27">
        <v>2.0371053119817675</v>
      </c>
      <c r="F16">
        <v>1635</v>
      </c>
      <c r="G16" s="27">
        <f t="shared" si="1"/>
        <v>2.7948899947158088</v>
      </c>
      <c r="J16" s="27">
        <f t="shared" si="0"/>
        <v>2.0205662297592784</v>
      </c>
    </row>
    <row r="17" spans="1:10">
      <c r="A17">
        <v>1636</v>
      </c>
      <c r="B17" s="27">
        <v>2.6495761371948578</v>
      </c>
      <c r="C17" s="27">
        <v>2.170032829137662</v>
      </c>
      <c r="E17" s="27">
        <v>2.0126563807708884</v>
      </c>
      <c r="F17">
        <v>1636</v>
      </c>
      <c r="G17" s="27">
        <f t="shared" si="1"/>
        <v>2.7626043788786787</v>
      </c>
      <c r="J17" s="27">
        <f t="shared" si="0"/>
        <v>2.0267527819275113</v>
      </c>
    </row>
    <row r="18" spans="1:10">
      <c r="A18">
        <v>1637</v>
      </c>
      <c r="B18" s="27">
        <v>2.8567623747593314</v>
      </c>
      <c r="C18" s="27">
        <v>2.339720701453881</v>
      </c>
      <c r="E18" s="27">
        <v>2.4557556540273526</v>
      </c>
      <c r="F18">
        <v>1637</v>
      </c>
      <c r="G18" s="27">
        <f t="shared" si="1"/>
        <v>2.7201830734706198</v>
      </c>
      <c r="J18" s="27">
        <f t="shared" si="0"/>
        <v>1.9719440067574356</v>
      </c>
    </row>
    <row r="19" spans="1:10">
      <c r="A19">
        <v>1638</v>
      </c>
      <c r="B19" s="27">
        <v>2.8282335004498433</v>
      </c>
      <c r="C19" s="27">
        <v>2.316355230667495</v>
      </c>
      <c r="E19" s="27">
        <v>1.8320159780268575</v>
      </c>
      <c r="F19">
        <v>1638</v>
      </c>
      <c r="G19" s="27">
        <f t="shared" si="1"/>
        <v>2.5707150141130493</v>
      </c>
      <c r="J19" s="27">
        <f t="shared" si="0"/>
        <v>1.9580884043941946</v>
      </c>
    </row>
    <row r="20" spans="1:10">
      <c r="A20">
        <v>1639</v>
      </c>
      <c r="B20" s="27">
        <v>2.2780487683345001</v>
      </c>
      <c r="C20" s="27">
        <v>1.8657477112154888</v>
      </c>
      <c r="E20" s="27">
        <v>1.5221867089803129</v>
      </c>
      <c r="F20">
        <v>1639</v>
      </c>
      <c r="G20" s="27">
        <f t="shared" si="1"/>
        <v>2.4211236414083053</v>
      </c>
      <c r="J20" s="27">
        <f t="shared" si="0"/>
        <v>1.9534742001530869</v>
      </c>
    </row>
    <row r="21" spans="1:10">
      <c r="A21">
        <v>1640</v>
      </c>
      <c r="B21" s="27">
        <v>2.2409542898267145</v>
      </c>
      <c r="C21" s="27">
        <v>1.835366913694094</v>
      </c>
      <c r="E21" s="27">
        <v>1.9678273001655606</v>
      </c>
      <c r="F21">
        <v>1640</v>
      </c>
      <c r="G21" s="27">
        <f t="shared" si="1"/>
        <v>2.1716086547771853</v>
      </c>
      <c r="J21" s="27">
        <f t="shared" si="0"/>
        <v>1.8589113115056464</v>
      </c>
    </row>
    <row r="22" spans="1:10">
      <c r="A22">
        <v>1641</v>
      </c>
      <c r="B22" s="27">
        <v>1.9016192736711377</v>
      </c>
      <c r="C22" s="27">
        <v>1.5574476968063831</v>
      </c>
      <c r="E22" s="27">
        <v>1.989585359565351</v>
      </c>
      <c r="F22">
        <v>1641</v>
      </c>
      <c r="G22" s="27">
        <f t="shared" si="1"/>
        <v>1.9681736394090279</v>
      </c>
      <c r="J22" s="27">
        <f t="shared" si="0"/>
        <v>1.8881739737029455</v>
      </c>
    </row>
    <row r="23" spans="1:10">
      <c r="A23">
        <v>1642</v>
      </c>
      <c r="B23" s="27">
        <v>1.6091874416037308</v>
      </c>
      <c r="C23" s="27">
        <v>1.3179427182693293</v>
      </c>
      <c r="E23" s="27">
        <v>1.9829412107901505</v>
      </c>
      <c r="F23">
        <v>1642</v>
      </c>
      <c r="G23" s="27">
        <f t="shared" si="1"/>
        <v>1.8585917179322542</v>
      </c>
      <c r="J23" s="27">
        <f t="shared" si="0"/>
        <v>1.9797025185175285</v>
      </c>
    </row>
    <row r="24" spans="1:10">
      <c r="A24">
        <v>1643</v>
      </c>
      <c r="B24" s="27">
        <v>1.8110584236090579</v>
      </c>
      <c r="C24" s="27">
        <v>1.4832773361548923</v>
      </c>
      <c r="E24" s="27">
        <v>1.9783292890133524</v>
      </c>
      <c r="F24">
        <v>1643</v>
      </c>
      <c r="G24" s="27">
        <f t="shared" si="1"/>
        <v>1.7663944140080203</v>
      </c>
      <c r="J24" s="27">
        <f t="shared" si="0"/>
        <v>1.9825316097349854</v>
      </c>
    </row>
    <row r="25" spans="1:10">
      <c r="A25">
        <v>1644</v>
      </c>
      <c r="B25" s="27">
        <v>1.73013916095063</v>
      </c>
      <c r="C25" s="27">
        <v>1.4170035446554303</v>
      </c>
      <c r="E25" s="27">
        <v>1.97982943305323</v>
      </c>
      <c r="F25">
        <v>1644</v>
      </c>
      <c r="G25" s="27">
        <f t="shared" si="1"/>
        <v>1.8150552627486043</v>
      </c>
      <c r="J25" s="27">
        <f t="shared" si="0"/>
        <v>1.9874559422219793</v>
      </c>
    </row>
    <row r="26" spans="1:10">
      <c r="A26">
        <v>1645</v>
      </c>
      <c r="B26" s="27">
        <v>1.7799677702055463</v>
      </c>
      <c r="C26" s="27">
        <v>1.4578137393109118</v>
      </c>
      <c r="E26" s="27">
        <v>1.9819727562528437</v>
      </c>
      <c r="F26">
        <v>1645</v>
      </c>
      <c r="G26" s="27">
        <f t="shared" si="1"/>
        <v>2.0488708245221177</v>
      </c>
      <c r="J26" s="27">
        <f t="shared" si="0"/>
        <v>2.0017559127276789</v>
      </c>
    </row>
    <row r="27" spans="1:10">
      <c r="A27">
        <v>1646</v>
      </c>
      <c r="B27" s="27">
        <v>2.1449235173740564</v>
      </c>
      <c r="C27" s="27">
        <v>1.756716624727368</v>
      </c>
      <c r="E27" s="27">
        <v>2.0142070220003205</v>
      </c>
      <c r="F27">
        <v>1646</v>
      </c>
      <c r="G27" s="27">
        <f t="shared" si="1"/>
        <v>2.0416535246368719</v>
      </c>
      <c r="J27" s="1">
        <f t="shared" si="0"/>
        <v>2.0219533223701514</v>
      </c>
    </row>
    <row r="28" spans="1:10">
      <c r="A28">
        <v>1647</v>
      </c>
      <c r="B28" s="27">
        <v>2.7782652504712955</v>
      </c>
      <c r="C28" s="27">
        <v>2.2754306686797032</v>
      </c>
      <c r="E28" s="27">
        <v>2.0544410633186478</v>
      </c>
      <c r="F28">
        <v>1647</v>
      </c>
      <c r="G28" s="27">
        <f t="shared" si="1"/>
        <v>2.2205351983399999</v>
      </c>
      <c r="J28" s="1">
        <f t="shared" si="0"/>
        <v>2.047773111462619</v>
      </c>
    </row>
    <row r="29" spans="1:10">
      <c r="A29">
        <v>1648</v>
      </c>
      <c r="B29" s="27">
        <v>1.7749719241828292</v>
      </c>
      <c r="C29" s="27">
        <v>1.4537220849038448</v>
      </c>
      <c r="E29" s="27">
        <v>2.0793163372257149</v>
      </c>
      <c r="F29">
        <v>1648</v>
      </c>
      <c r="G29" s="27">
        <f t="shared" si="1"/>
        <v>2.2179571293013693</v>
      </c>
      <c r="J29" s="1">
        <f t="shared" si="0"/>
        <v>2.0683910559575254</v>
      </c>
    </row>
    <row r="30" spans="1:10">
      <c r="A30">
        <v>1649</v>
      </c>
      <c r="B30" s="27">
        <v>2.6245475294662723</v>
      </c>
      <c r="C30" s="27">
        <v>2.149534116277068</v>
      </c>
      <c r="E30" s="27">
        <v>2.1089283785155688</v>
      </c>
      <c r="F30">
        <v>1649</v>
      </c>
      <c r="G30" s="27">
        <f t="shared" si="1"/>
        <v>2.1402322059648666</v>
      </c>
      <c r="J30" s="1">
        <f t="shared" si="0"/>
        <v>2.0709292107337749</v>
      </c>
    </row>
    <row r="31" spans="1:10">
      <c r="A31">
        <v>1650</v>
      </c>
      <c r="B31" s="27">
        <v>1.767077425012396</v>
      </c>
      <c r="C31" s="27">
        <v>1.4472564007783917</v>
      </c>
      <c r="E31" s="27">
        <v>2.0850624787273726</v>
      </c>
      <c r="F31">
        <v>1650</v>
      </c>
      <c r="G31" s="27">
        <f t="shared" si="1"/>
        <v>1.9379946408730864</v>
      </c>
      <c r="J31" s="1">
        <f t="shared" si="0"/>
        <v>2.0609768317434169</v>
      </c>
    </row>
    <row r="32" spans="1:10">
      <c r="A32">
        <v>1651</v>
      </c>
      <c r="B32" s="27">
        <v>1.7562989006915388</v>
      </c>
      <c r="C32" s="27">
        <v>1.438428667429811</v>
      </c>
      <c r="E32" s="27">
        <v>2.0268977958815708</v>
      </c>
      <c r="F32">
        <v>1651</v>
      </c>
      <c r="G32" s="27">
        <f t="shared" si="1"/>
        <v>1.9337333716425231</v>
      </c>
      <c r="J32" s="1">
        <f t="shared" si="0"/>
        <v>2.0473614637850557</v>
      </c>
    </row>
    <row r="33" spans="1:10">
      <c r="A33">
        <v>1652</v>
      </c>
      <c r="B33" s="27">
        <v>1.767077425012396</v>
      </c>
      <c r="C33" s="27">
        <v>1.4472564007783917</v>
      </c>
      <c r="E33" s="27">
        <v>2.0046791683668577</v>
      </c>
      <c r="F33">
        <v>1652</v>
      </c>
      <c r="G33" s="27">
        <f t="shared" si="1"/>
        <v>1.7245075299476285</v>
      </c>
      <c r="J33" s="1">
        <f t="shared" si="0"/>
        <v>2.0249843723473751</v>
      </c>
    </row>
    <row r="34" spans="1:10">
      <c r="A34">
        <v>1653</v>
      </c>
      <c r="B34" s="27">
        <v>1.7536655780300137</v>
      </c>
      <c r="C34" s="27">
        <v>1.4362719463811107</v>
      </c>
      <c r="E34" s="27">
        <v>2.0112394974339094</v>
      </c>
      <c r="F34">
        <v>1653</v>
      </c>
      <c r="G34" s="27">
        <f t="shared" si="1"/>
        <v>1.6892008771157012</v>
      </c>
      <c r="J34" s="1">
        <f t="shared" si="0"/>
        <v>2.0017972709584333</v>
      </c>
    </row>
    <row r="35" spans="1:10">
      <c r="A35">
        <v>1654</v>
      </c>
      <c r="B35" s="27">
        <v>1.5784183209917968</v>
      </c>
      <c r="C35" s="27">
        <v>1.292742460418923</v>
      </c>
      <c r="E35" s="27">
        <v>1.9970429213271657</v>
      </c>
      <c r="F35">
        <v>1654</v>
      </c>
      <c r="G35" s="27">
        <f t="shared" si="1"/>
        <v>1.6487751049861377</v>
      </c>
      <c r="J35" s="1">
        <f t="shared" si="0"/>
        <v>1.9961545603929829</v>
      </c>
    </row>
    <row r="36" spans="1:10">
      <c r="A36">
        <v>1655</v>
      </c>
      <c r="B36" s="27">
        <v>1.5905441608527611</v>
      </c>
      <c r="C36" s="27">
        <v>1.3026736604360765</v>
      </c>
      <c r="E36" s="27">
        <v>1.9691269717826621</v>
      </c>
      <c r="F36">
        <v>1655</v>
      </c>
      <c r="G36" s="27">
        <f t="shared" si="1"/>
        <v>1.604747637205693</v>
      </c>
      <c r="J36" s="1">
        <f t="shared" si="0"/>
        <v>1.9981582903389128</v>
      </c>
    </row>
    <row r="37" spans="1:10">
      <c r="A37">
        <v>1656</v>
      </c>
      <c r="B37" s="27">
        <v>1.5541700400437217</v>
      </c>
      <c r="C37" s="27">
        <v>1.2728828440188504</v>
      </c>
      <c r="E37" s="27">
        <v>1.9986842430543195</v>
      </c>
      <c r="F37">
        <v>1656</v>
      </c>
      <c r="G37" s="27">
        <f t="shared" si="1"/>
        <v>1.8842753583806604</v>
      </c>
      <c r="J37" s="1">
        <f t="shared" si="0"/>
        <v>2.0037374092786218</v>
      </c>
    </row>
    <row r="38" spans="1:10">
      <c r="A38">
        <v>1657</v>
      </c>
      <c r="B38" s="27">
        <v>1.5469400861101725</v>
      </c>
      <c r="C38" s="27">
        <v>1.2669614299599341</v>
      </c>
      <c r="E38" s="27">
        <v>2.0146978180965074</v>
      </c>
      <c r="F38">
        <v>1657</v>
      </c>
      <c r="G38" s="27">
        <f t="shared" si="1"/>
        <v>2.037438790352351</v>
      </c>
      <c r="J38" s="1">
        <f t="shared" si="0"/>
        <v>2.0049777744006447</v>
      </c>
    </row>
    <row r="39" spans="1:10">
      <c r="A39">
        <v>1658</v>
      </c>
      <c r="B39" s="27">
        <v>3.1513041839048501</v>
      </c>
      <c r="C39" s="27">
        <v>2.5809537750865825</v>
      </c>
      <c r="E39" s="27">
        <v>2.0391350921324531</v>
      </c>
      <c r="F39">
        <v>1658</v>
      </c>
      <c r="G39" s="27">
        <f t="shared" si="1"/>
        <v>2.0347882986722854</v>
      </c>
      <c r="J39" s="1">
        <f t="shared" si="0"/>
        <v>1.9840007520678475</v>
      </c>
    </row>
    <row r="40" spans="1:10">
      <c r="A40">
        <v>1659</v>
      </c>
      <c r="B40" s="27">
        <v>2.3442354808502484</v>
      </c>
      <c r="C40" s="27">
        <v>1.9199553774892082</v>
      </c>
      <c r="E40" s="27">
        <v>2.0032447469372814</v>
      </c>
      <c r="F40">
        <v>1659</v>
      </c>
      <c r="G40" s="27">
        <f t="shared" si="1"/>
        <v>2.0448436770098231</v>
      </c>
      <c r="J40" s="1">
        <f t="shared" si="0"/>
        <v>1.9573033922057104</v>
      </c>
    </row>
    <row r="41" spans="1:10">
      <c r="A41">
        <v>1660</v>
      </c>
      <c r="B41" s="27">
        <v>1.5772917024524342</v>
      </c>
      <c r="C41" s="27">
        <v>1.291819747090549</v>
      </c>
      <c r="E41" s="27">
        <v>1.8642418601186788</v>
      </c>
      <c r="F41">
        <v>1660</v>
      </c>
      <c r="G41" s="27">
        <f t="shared" si="1"/>
        <v>2.0711935656897529</v>
      </c>
      <c r="J41" s="1">
        <f t="shared" si="0"/>
        <v>1.9271615560552853</v>
      </c>
    </row>
    <row r="42" spans="1:10">
      <c r="A42">
        <v>1661</v>
      </c>
      <c r="B42" s="27">
        <v>1.6044469317314096</v>
      </c>
      <c r="C42" s="27">
        <v>1.3140601870578732</v>
      </c>
      <c r="E42" s="27">
        <v>1.8651974437436305</v>
      </c>
      <c r="F42">
        <v>1661</v>
      </c>
      <c r="G42" s="27">
        <f t="shared" si="1"/>
        <v>1.7847687506497933</v>
      </c>
      <c r="J42" s="1">
        <f t="shared" si="0"/>
        <v>1.8913644012294857</v>
      </c>
    </row>
    <row r="43" spans="1:10">
      <c r="A43">
        <v>1662</v>
      </c>
      <c r="B43" s="27">
        <v>1.6786895295098216</v>
      </c>
      <c r="C43" s="27">
        <v>1.3748657144922292</v>
      </c>
      <c r="D43" s="27">
        <v>1.1906191439393918</v>
      </c>
      <c r="E43" s="27">
        <v>1.8639886373443832</v>
      </c>
      <c r="F43">
        <v>1662</v>
      </c>
      <c r="G43" s="27">
        <f t="shared" si="1"/>
        <v>1.6548553576945402</v>
      </c>
      <c r="J43" s="1">
        <f t="shared" si="0"/>
        <v>1.8675472886571263</v>
      </c>
    </row>
    <row r="44" spans="1:10">
      <c r="A44">
        <v>1663</v>
      </c>
      <c r="B44" s="27">
        <v>1.7191801087050533</v>
      </c>
      <c r="C44" s="27">
        <v>1.3547621694204814</v>
      </c>
      <c r="D44" s="27">
        <v>1.1337697644728093</v>
      </c>
      <c r="E44" s="27">
        <v>1.8601493180034538</v>
      </c>
      <c r="F44">
        <v>1663</v>
      </c>
      <c r="G44" s="27">
        <f t="shared" si="1"/>
        <v>1.6854248493941792</v>
      </c>
      <c r="J44" s="1">
        <f t="shared" si="0"/>
        <v>1.8769250009048377</v>
      </c>
    </row>
    <row r="45" spans="1:10">
      <c r="A45">
        <v>1664</v>
      </c>
      <c r="B45" s="27">
        <v>1.6946685160739816</v>
      </c>
      <c r="C45" s="27">
        <v>1.2791838454753588</v>
      </c>
      <c r="D45" s="27">
        <v>1.0272232621002904</v>
      </c>
      <c r="E45" s="27">
        <v>1.884159184075485</v>
      </c>
      <c r="F45">
        <v>1664</v>
      </c>
      <c r="G45" s="27">
        <f t="shared" si="1"/>
        <v>1.7282317239961116</v>
      </c>
      <c r="I45" s="27">
        <f t="shared" ref="I45:I53" si="2">AVERAGE(D43:D47)</f>
        <v>1.0202545752090599</v>
      </c>
      <c r="J45" s="27">
        <f t="shared" ref="J45:J53" si="3">AVERAGE(E43:E47)</f>
        <v>1.8884280386908947</v>
      </c>
    </row>
    <row r="46" spans="1:10">
      <c r="A46">
        <v>1665</v>
      </c>
      <c r="B46" s="27">
        <v>1.7301391609506298</v>
      </c>
      <c r="C46" s="27">
        <v>1.2135712939664467</v>
      </c>
      <c r="D46" s="27">
        <v>0.90031126218085777</v>
      </c>
      <c r="E46" s="27">
        <v>1.911130421357236</v>
      </c>
      <c r="F46">
        <v>1665</v>
      </c>
      <c r="G46" s="27">
        <f t="shared" si="1"/>
        <v>1.7483149748219826</v>
      </c>
      <c r="I46" s="27">
        <f t="shared" si="2"/>
        <v>0.96219299885735299</v>
      </c>
      <c r="J46" s="27">
        <f t="shared" si="3"/>
        <v>1.8922677747821504</v>
      </c>
    </row>
    <row r="47" spans="1:10">
      <c r="A47">
        <v>1666</v>
      </c>
      <c r="B47" s="27">
        <v>1.8184813047410726</v>
      </c>
      <c r="C47" s="27">
        <v>1.2151967210263441</v>
      </c>
      <c r="D47" s="27">
        <v>0.84934944335195051</v>
      </c>
      <c r="E47" s="27">
        <v>1.9227126326739155</v>
      </c>
      <c r="F47">
        <v>1666</v>
      </c>
      <c r="G47" s="27">
        <f t="shared" si="1"/>
        <v>1.7490156016902554</v>
      </c>
      <c r="I47" s="27">
        <f t="shared" si="2"/>
        <v>0.95208840876383749</v>
      </c>
      <c r="J47" s="27">
        <f t="shared" si="3"/>
        <v>1.891505130634803</v>
      </c>
    </row>
    <row r="48" spans="1:10">
      <c r="A48">
        <v>1667</v>
      </c>
      <c r="B48" s="27">
        <v>1.7791057836391768</v>
      </c>
      <c r="C48" s="27">
        <v>1.2320561940313732</v>
      </c>
      <c r="D48" s="27">
        <v>0.90031126218085777</v>
      </c>
      <c r="E48" s="27">
        <v>1.8831873178006602</v>
      </c>
      <c r="F48">
        <v>1667</v>
      </c>
      <c r="G48" s="27">
        <f t="shared" si="1"/>
        <v>1.7479655185642109</v>
      </c>
      <c r="I48" s="27">
        <f t="shared" si="2"/>
        <v>0.94710984832079781</v>
      </c>
      <c r="J48" s="27">
        <f t="shared" si="3"/>
        <v>1.8865152425598997</v>
      </c>
    </row>
    <row r="49" spans="1:10">
      <c r="A49">
        <v>1668</v>
      </c>
      <c r="B49" s="27">
        <v>1.7226832430464161</v>
      </c>
      <c r="C49" s="27">
        <v>1.3246340659682785</v>
      </c>
      <c r="D49" s="27">
        <v>1.0832468140052314</v>
      </c>
      <c r="E49" s="27">
        <v>1.856336097266718</v>
      </c>
      <c r="F49">
        <v>1668</v>
      </c>
      <c r="G49" s="27">
        <f t="shared" si="1"/>
        <v>1.7228635041854461</v>
      </c>
      <c r="I49" s="27">
        <f t="shared" si="2"/>
        <v>0.95817003887849883</v>
      </c>
      <c r="J49" s="27">
        <f t="shared" si="3"/>
        <v>1.8968990309423048</v>
      </c>
    </row>
    <row r="50" spans="1:10">
      <c r="A50">
        <v>1669</v>
      </c>
      <c r="B50" s="27">
        <v>1.6894181004437587</v>
      </c>
      <c r="C50" s="27">
        <v>1.2617060441959882</v>
      </c>
      <c r="D50" s="27">
        <v>1.0023304598850913</v>
      </c>
      <c r="E50" s="27">
        <v>1.8592097437009683</v>
      </c>
      <c r="F50">
        <v>1669</v>
      </c>
      <c r="G50" s="27">
        <f t="shared" si="1"/>
        <v>1.6741311387774644</v>
      </c>
      <c r="I50" s="27">
        <f t="shared" si="2"/>
        <v>0.97708668095619478</v>
      </c>
      <c r="J50" s="27">
        <f t="shared" si="3"/>
        <v>1.9070769577973317</v>
      </c>
    </row>
    <row r="51" spans="1:10">
      <c r="A51">
        <v>1670</v>
      </c>
      <c r="B51" s="27">
        <v>1.6046290890568051</v>
      </c>
      <c r="C51" s="27">
        <v>1.2006160849373722</v>
      </c>
      <c r="D51" s="27">
        <v>0.95561221496936266</v>
      </c>
      <c r="E51" s="27">
        <v>1.9630493632692632</v>
      </c>
      <c r="F51">
        <v>1670</v>
      </c>
      <c r="G51" s="27">
        <f t="shared" si="1"/>
        <v>1.6332738775898623</v>
      </c>
      <c r="I51" s="27">
        <f t="shared" si="2"/>
        <v>0.9881468715138958</v>
      </c>
      <c r="J51" s="27">
        <f t="shared" si="3"/>
        <v>1.9257632436152707</v>
      </c>
    </row>
    <row r="52" spans="1:10">
      <c r="A52">
        <v>1671</v>
      </c>
      <c r="B52" s="27">
        <v>1.574819477701165</v>
      </c>
      <c r="C52" s="27">
        <v>1.1820924297856077</v>
      </c>
      <c r="D52" s="27">
        <v>0.94393265374043045</v>
      </c>
      <c r="E52" s="27">
        <v>1.9736022669490474</v>
      </c>
      <c r="F52">
        <v>1671</v>
      </c>
      <c r="G52" s="27">
        <f t="shared" si="1"/>
        <v>1.6009289742861885</v>
      </c>
      <c r="I52" s="27">
        <f t="shared" si="2"/>
        <v>0.96729177619829476</v>
      </c>
      <c r="J52" s="27">
        <f t="shared" si="3"/>
        <v>1.9484195387800107</v>
      </c>
    </row>
    <row r="53" spans="1:10">
      <c r="A53">
        <v>1672</v>
      </c>
      <c r="B53" s="27">
        <v>1.574819477701165</v>
      </c>
      <c r="C53" s="27">
        <v>1.1893629566506181</v>
      </c>
      <c r="D53" s="27">
        <v>0.95561221496936266</v>
      </c>
      <c r="E53" s="27">
        <v>1.9766187468903564</v>
      </c>
      <c r="F53">
        <v>1672</v>
      </c>
      <c r="G53" s="27">
        <f t="shared" si="1"/>
        <v>1.551262720404899</v>
      </c>
      <c r="I53" s="27">
        <f t="shared" si="2"/>
        <v>0.95794812721514899</v>
      </c>
      <c r="J53" s="27">
        <f t="shared" si="3"/>
        <v>1.9661918316857405</v>
      </c>
    </row>
    <row r="54" spans="1:10">
      <c r="A54">
        <v>1673</v>
      </c>
      <c r="B54" s="27">
        <v>1.560958726528048</v>
      </c>
      <c r="C54" s="27">
        <v>1.1986715768127869</v>
      </c>
      <c r="D54" s="27">
        <v>0.97897133742722686</v>
      </c>
      <c r="E54" s="27">
        <v>1.9696175730904171</v>
      </c>
      <c r="F54">
        <v>1673</v>
      </c>
      <c r="G54" s="27">
        <f t="shared" si="1"/>
        <v>1.5652646102855901</v>
      </c>
      <c r="I54" s="27">
        <f t="shared" ref="I54:I111" si="4">AVERAGE(D52:D56)</f>
        <v>0.95327630272357611</v>
      </c>
      <c r="J54" s="27">
        <f t="shared" ref="J54:J111" si="5">AVERAGE(E52:E56)</f>
        <v>1.9593725735968039</v>
      </c>
    </row>
    <row r="55" spans="1:10">
      <c r="A55">
        <v>1674</v>
      </c>
      <c r="B55" s="27">
        <v>1.4410868310373124</v>
      </c>
      <c r="C55" s="27">
        <v>1.1388788825350136</v>
      </c>
      <c r="D55" s="27">
        <v>0.95561221496936266</v>
      </c>
      <c r="E55" s="27">
        <v>1.9480712082296194</v>
      </c>
      <c r="F55">
        <v>1674</v>
      </c>
      <c r="G55" s="27">
        <f t="shared" si="1"/>
        <v>1.5710010808253068</v>
      </c>
      <c r="I55" s="27">
        <f t="shared" si="4"/>
        <v>0.95327630272357633</v>
      </c>
      <c r="J55" s="27">
        <f t="shared" si="5"/>
        <v>1.9532892325508442</v>
      </c>
    </row>
    <row r="56" spans="1:10">
      <c r="A56">
        <v>1675</v>
      </c>
      <c r="B56" s="27">
        <v>1.6746385384602602</v>
      </c>
      <c r="C56" s="27">
        <v>1.2125035983571559</v>
      </c>
      <c r="D56" s="27">
        <v>0.93225309251149824</v>
      </c>
      <c r="E56" s="27">
        <v>1.9289530728245794</v>
      </c>
      <c r="F56">
        <v>1675</v>
      </c>
      <c r="G56" s="27">
        <f t="shared" si="1"/>
        <v>1.566725854119754</v>
      </c>
      <c r="I56" s="27">
        <f t="shared" si="4"/>
        <v>0.97182203025072911</v>
      </c>
      <c r="J56" s="27">
        <f t="shared" si="5"/>
        <v>1.94501780740745</v>
      </c>
    </row>
    <row r="57" spans="1:10">
      <c r="A57">
        <v>1676</v>
      </c>
      <c r="B57" s="27">
        <v>1.6035018303997477</v>
      </c>
      <c r="C57" s="27">
        <v>1.1929200179293227</v>
      </c>
      <c r="D57" s="27">
        <v>0.94393265374043045</v>
      </c>
      <c r="E57" s="27">
        <v>1.9431855617192488</v>
      </c>
      <c r="F57">
        <v>1676</v>
      </c>
      <c r="G57" s="27">
        <f t="shared" si="1"/>
        <v>1.507440267885571</v>
      </c>
      <c r="I57" s="27">
        <f t="shared" si="4"/>
        <v>0.98336002104052267</v>
      </c>
      <c r="J57" s="27">
        <f t="shared" si="5"/>
        <v>1.9402632328531371</v>
      </c>
    </row>
    <row r="58" spans="1:10">
      <c r="A58">
        <v>1677</v>
      </c>
      <c r="B58" s="27">
        <v>1.553443344173401</v>
      </c>
      <c r="C58" s="27">
        <v>1.2390170431721506</v>
      </c>
      <c r="D58" s="27">
        <v>1.0483408526051272</v>
      </c>
      <c r="E58" s="27">
        <v>1.9352616211733853</v>
      </c>
      <c r="F58">
        <v>1677</v>
      </c>
      <c r="G58" s="27">
        <f t="shared" si="1"/>
        <v>1.506444726626385</v>
      </c>
      <c r="I58" s="27">
        <f t="shared" si="4"/>
        <v>0.99723392407610267</v>
      </c>
      <c r="J58" s="27">
        <f t="shared" si="5"/>
        <v>1.9386395801838945</v>
      </c>
    </row>
    <row r="59" spans="1:10">
      <c r="A59">
        <v>1678</v>
      </c>
      <c r="B59" s="27">
        <v>1.2645307953571336</v>
      </c>
      <c r="C59" s="27">
        <v>1.1226820291289994</v>
      </c>
      <c r="D59" s="27">
        <v>1.036661291376195</v>
      </c>
      <c r="E59" s="27">
        <v>1.9458447003188533</v>
      </c>
      <c r="F59">
        <v>1678</v>
      </c>
      <c r="G59" s="27">
        <f t="shared" si="1"/>
        <v>1.4815633478192705</v>
      </c>
      <c r="I59" s="27">
        <f t="shared" si="4"/>
        <v>1.0049809731067412</v>
      </c>
      <c r="J59" s="27">
        <f t="shared" si="5"/>
        <v>1.9479142576685256</v>
      </c>
    </row>
    <row r="60" spans="1:10">
      <c r="A60">
        <v>1679</v>
      </c>
      <c r="B60" s="27">
        <v>1.4361091247413826</v>
      </c>
      <c r="C60" s="27">
        <v>1.180182321606543</v>
      </c>
      <c r="D60" s="27">
        <v>1.0249817301472628</v>
      </c>
      <c r="E60" s="27">
        <v>1.9399529448834059</v>
      </c>
      <c r="F60">
        <v>1679</v>
      </c>
      <c r="G60" s="27">
        <f t="shared" si="1"/>
        <v>1.4724152310578895</v>
      </c>
      <c r="I60" s="27">
        <f t="shared" si="4"/>
        <v>0.9958260847091136</v>
      </c>
      <c r="J60" s="27">
        <f t="shared" si="5"/>
        <v>1.9532563512315595</v>
      </c>
    </row>
    <row r="61" spans="1:10">
      <c r="A61">
        <v>1680</v>
      </c>
      <c r="B61" s="27">
        <v>1.5502316444246871</v>
      </c>
      <c r="C61" s="27">
        <v>1.1896526859665892</v>
      </c>
      <c r="D61" s="27">
        <v>0.97098833766469062</v>
      </c>
      <c r="E61" s="27">
        <v>1.9753264602477354</v>
      </c>
      <c r="F61">
        <v>1680</v>
      </c>
      <c r="G61" s="27">
        <f t="shared" si="1"/>
        <v>1.4775685736877275</v>
      </c>
      <c r="I61" s="27">
        <f t="shared" si="4"/>
        <v>0.9726635878611638</v>
      </c>
      <c r="J61" s="27">
        <f t="shared" si="5"/>
        <v>1.9590904356407468</v>
      </c>
    </row>
    <row r="62" spans="1:10">
      <c r="A62">
        <v>1681</v>
      </c>
      <c r="B62" s="27">
        <v>1.5577612465928423</v>
      </c>
      <c r="C62" s="27">
        <v>1.1471583574045998</v>
      </c>
      <c r="D62" s="27">
        <v>0.89815821175229216</v>
      </c>
      <c r="E62" s="27">
        <v>1.9698960295344181</v>
      </c>
      <c r="F62">
        <v>1681</v>
      </c>
      <c r="G62" s="27">
        <f t="shared" si="1"/>
        <v>1.5428133984665162</v>
      </c>
      <c r="I62" s="27">
        <f t="shared" si="4"/>
        <v>0.9582941882885988</v>
      </c>
      <c r="J62" s="27">
        <f t="shared" si="5"/>
        <v>1.962091666058015</v>
      </c>
    </row>
    <row r="63" spans="1:10">
      <c r="A63">
        <v>1682</v>
      </c>
      <c r="B63" s="27">
        <v>1.5792100573225916</v>
      </c>
      <c r="C63" s="27">
        <v>1.1766507059467266</v>
      </c>
      <c r="D63" s="27">
        <v>0.93252836836537878</v>
      </c>
      <c r="E63" s="27">
        <v>1.9644320432193216</v>
      </c>
      <c r="F63">
        <v>1682</v>
      </c>
      <c r="G63" s="27">
        <f t="shared" si="1"/>
        <v>1.5699479303011592</v>
      </c>
      <c r="I63" s="27">
        <f t="shared" si="4"/>
        <v>0.94489218671681408</v>
      </c>
      <c r="J63" s="27">
        <f t="shared" si="5"/>
        <v>1.9713019440063344</v>
      </c>
    </row>
    <row r="64" spans="1:10">
      <c r="A64">
        <v>1683</v>
      </c>
      <c r="B64" s="27">
        <v>1.5907549192510775</v>
      </c>
      <c r="C64" s="27">
        <v>1.2011068797293545</v>
      </c>
      <c r="D64" s="27">
        <v>0.96481429351336967</v>
      </c>
      <c r="E64" s="27">
        <v>1.9608508524051949</v>
      </c>
      <c r="F64">
        <v>1683</v>
      </c>
      <c r="G64" s="27">
        <f t="shared" si="1"/>
        <v>1.5681083141831924</v>
      </c>
      <c r="I64" s="27">
        <f t="shared" si="4"/>
        <v>0.96097616160783517</v>
      </c>
      <c r="J64" s="27">
        <f t="shared" si="5"/>
        <v>1.9684344258565882</v>
      </c>
    </row>
    <row r="65" spans="1:10">
      <c r="A65">
        <v>1684</v>
      </c>
      <c r="B65" s="27">
        <v>1.5717817839145973</v>
      </c>
      <c r="C65" s="27">
        <v>1.1896850205522516</v>
      </c>
      <c r="D65" s="27">
        <v>0.95797172228833893</v>
      </c>
      <c r="E65" s="27">
        <v>1.9860043346250018</v>
      </c>
      <c r="F65">
        <v>1684</v>
      </c>
      <c r="G65" s="27">
        <f t="shared" si="1"/>
        <v>1.5746638553358756</v>
      </c>
      <c r="I65" s="27">
        <f t="shared" si="4"/>
        <v>0.98420157865095759</v>
      </c>
      <c r="J65" s="27">
        <f t="shared" si="5"/>
        <v>1.9686653359456645</v>
      </c>
    </row>
    <row r="66" spans="1:10">
      <c r="A66">
        <v>1685</v>
      </c>
      <c r="B66" s="27">
        <v>1.5410335638348538</v>
      </c>
      <c r="C66" s="27">
        <v>1.2362417823922305</v>
      </c>
      <c r="D66" s="27">
        <v>1.0514082121197963</v>
      </c>
      <c r="E66" s="27">
        <v>1.9609888694990041</v>
      </c>
      <c r="F66">
        <v>1685</v>
      </c>
      <c r="G66" s="27">
        <f t="shared" si="1"/>
        <v>1.4918640700253167</v>
      </c>
      <c r="I66" s="27">
        <f t="shared" si="4"/>
        <v>0.98612064460372495</v>
      </c>
      <c r="J66" s="27">
        <f t="shared" si="5"/>
        <v>1.9693848416662001</v>
      </c>
    </row>
    <row r="67" spans="1:10">
      <c r="A67">
        <v>1686</v>
      </c>
      <c r="B67" s="27">
        <v>1.5905389523562574</v>
      </c>
      <c r="C67" s="27">
        <v>1.2318210518770076</v>
      </c>
      <c r="D67" s="27">
        <v>1.0142852969679041</v>
      </c>
      <c r="E67" s="27">
        <v>1.9710505799797995</v>
      </c>
      <c r="F67">
        <v>1686</v>
      </c>
      <c r="G67" s="27">
        <f t="shared" si="1"/>
        <v>1.4241250439948918</v>
      </c>
      <c r="I67" s="27">
        <f t="shared" si="4"/>
        <v>0.9747950094726392</v>
      </c>
      <c r="J67" s="27">
        <f t="shared" si="5"/>
        <v>1.9746624646243469</v>
      </c>
    </row>
    <row r="68" spans="1:10">
      <c r="A68">
        <v>1687</v>
      </c>
      <c r="B68" s="27">
        <v>1.1652111307697983</v>
      </c>
      <c r="C68" s="27">
        <v>1.0263392039510355</v>
      </c>
      <c r="D68" s="27">
        <v>0.94212369812921537</v>
      </c>
      <c r="E68" s="27">
        <v>1.9680295718219991</v>
      </c>
      <c r="F68">
        <v>1687</v>
      </c>
      <c r="G68" s="27">
        <f t="shared" si="1"/>
        <v>1.3601806450317633</v>
      </c>
      <c r="I68" s="27">
        <f t="shared" si="4"/>
        <v>0.95783015184920028</v>
      </c>
      <c r="J68" s="27">
        <f t="shared" si="5"/>
        <v>1.9819681830932212</v>
      </c>
    </row>
    <row r="69" spans="1:10">
      <c r="A69">
        <v>1688</v>
      </c>
      <c r="B69" s="27">
        <v>1.2520597890989533</v>
      </c>
      <c r="C69" s="27">
        <v>1.037998428751423</v>
      </c>
      <c r="D69" s="27">
        <v>0.9081861178579409</v>
      </c>
      <c r="E69" s="27">
        <v>1.9872389671959296</v>
      </c>
      <c r="F69">
        <v>1688</v>
      </c>
      <c r="G69" s="27">
        <f t="shared" si="1"/>
        <v>1.323487236512775</v>
      </c>
      <c r="I69" s="27">
        <f t="shared" si="4"/>
        <v>0.91984208401368339</v>
      </c>
      <c r="J69" s="27">
        <f t="shared" si="5"/>
        <v>1.959796994166157</v>
      </c>
    </row>
    <row r="70" spans="1:10">
      <c r="A70">
        <v>1689</v>
      </c>
      <c r="B70" s="27">
        <v>1.2520597890989533</v>
      </c>
      <c r="C70" s="27">
        <v>1.0161868481563923</v>
      </c>
      <c r="D70" s="27">
        <v>0.87314743417114449</v>
      </c>
      <c r="E70" s="27">
        <v>2.0225329269693719</v>
      </c>
      <c r="F70">
        <v>1689</v>
      </c>
      <c r="G70" s="27">
        <f t="shared" si="1"/>
        <v>1.2918830296799757</v>
      </c>
      <c r="I70" s="27">
        <f t="shared" si="4"/>
        <v>0.93865463341212541</v>
      </c>
      <c r="J70" s="27">
        <f t="shared" si="5"/>
        <v>1.9356150911752301</v>
      </c>
    </row>
    <row r="71" spans="1:10">
      <c r="A71">
        <v>1690</v>
      </c>
      <c r="B71" s="27">
        <v>1.3575665212399126</v>
      </c>
      <c r="C71" s="27">
        <v>1.0487451126745941</v>
      </c>
      <c r="D71" s="27">
        <v>0.86146787294221239</v>
      </c>
      <c r="E71" s="27">
        <v>1.8501329248636842</v>
      </c>
      <c r="F71">
        <v>1690</v>
      </c>
      <c r="G71" s="27">
        <f t="shared" si="1"/>
        <v>1.3601498508265251</v>
      </c>
      <c r="I71" s="27">
        <f t="shared" si="4"/>
        <v>0.97423541482409148</v>
      </c>
      <c r="J71" s="27">
        <f t="shared" si="5"/>
        <v>1.9138056323760924</v>
      </c>
    </row>
    <row r="72" spans="1:10">
      <c r="A72">
        <v>1691</v>
      </c>
      <c r="B72" s="27">
        <v>1.432517918192262</v>
      </c>
      <c r="C72" s="27">
        <v>1.2307221714827499</v>
      </c>
      <c r="D72" s="27">
        <v>1.1083480439601139</v>
      </c>
      <c r="E72" s="27">
        <v>1.8501410650251668</v>
      </c>
      <c r="F72">
        <v>1691</v>
      </c>
      <c r="G72" s="27">
        <f t="shared" si="1"/>
        <v>1.3517402430424859</v>
      </c>
      <c r="I72" s="27">
        <f t="shared" si="4"/>
        <v>1.0036288165749672</v>
      </c>
      <c r="J72" s="27">
        <f t="shared" si="5"/>
        <v>1.8929244025174961</v>
      </c>
    </row>
    <row r="73" spans="1:10">
      <c r="A73">
        <v>1692</v>
      </c>
      <c r="B73" s="27">
        <v>1.5065452365025447</v>
      </c>
      <c r="C73" s="27">
        <v>1.2659380110098919</v>
      </c>
      <c r="D73" s="27">
        <v>1.1200276051890461</v>
      </c>
      <c r="E73" s="27">
        <v>1.8589822778263108</v>
      </c>
      <c r="F73">
        <v>1692</v>
      </c>
      <c r="G73" s="27">
        <f t="shared" si="1"/>
        <v>1.4062855380238068</v>
      </c>
      <c r="I73" s="27">
        <f t="shared" si="4"/>
        <v>1.0318741345457654</v>
      </c>
      <c r="J73" s="27">
        <f t="shared" si="5"/>
        <v>1.8665945975554981</v>
      </c>
    </row>
    <row r="74" spans="1:10">
      <c r="A74">
        <v>1693</v>
      </c>
      <c r="B74" s="27">
        <v>1.210011750178756</v>
      </c>
      <c r="C74" s="27">
        <v>1.1136122570086486</v>
      </c>
      <c r="D74" s="27">
        <v>1.0551531266123184</v>
      </c>
      <c r="E74" s="27">
        <v>1.8828328179029461</v>
      </c>
      <c r="F74">
        <v>1693</v>
      </c>
      <c r="G74" s="27">
        <f t="shared" si="1"/>
        <v>1.4020905953357963</v>
      </c>
      <c r="I74" s="27">
        <f t="shared" si="4"/>
        <v>1.0938783985468805</v>
      </c>
      <c r="J74" s="27">
        <f t="shared" si="5"/>
        <v>1.8921284921579755</v>
      </c>
    </row>
    <row r="75" spans="1:10">
      <c r="A75">
        <v>1694</v>
      </c>
      <c r="B75" s="27">
        <v>1.5247862640055589</v>
      </c>
      <c r="C75" s="27">
        <v>1.2070546446177461</v>
      </c>
      <c r="D75" s="27">
        <v>1.0143740240251369</v>
      </c>
      <c r="E75" s="27">
        <v>1.8908839021593826</v>
      </c>
      <c r="F75">
        <v>1694</v>
      </c>
      <c r="G75" s="27">
        <f t="shared" si="1"/>
        <v>1.3754602131115214</v>
      </c>
      <c r="I75" s="27">
        <f t="shared" si="4"/>
        <v>1.097246416655532</v>
      </c>
      <c r="J75" s="27">
        <f t="shared" si="5"/>
        <v>1.9131911825871799</v>
      </c>
    </row>
    <row r="76" spans="1:10">
      <c r="A76">
        <v>1695</v>
      </c>
      <c r="B76" s="27">
        <v>1.3365918077998604</v>
      </c>
      <c r="C76" s="27">
        <v>1.2338154300544453</v>
      </c>
      <c r="D76" s="27">
        <v>1.1714891929477877</v>
      </c>
      <c r="E76" s="27">
        <v>1.9778023978760706</v>
      </c>
      <c r="F76">
        <v>1695</v>
      </c>
      <c r="G76" s="27">
        <f t="shared" si="1"/>
        <v>1.3077401720859458</v>
      </c>
      <c r="I76" s="27">
        <f t="shared" si="4"/>
        <v>1.0906421663695067</v>
      </c>
      <c r="J76" s="27">
        <f t="shared" si="5"/>
        <v>1.9270041193706369</v>
      </c>
    </row>
    <row r="77" spans="1:10">
      <c r="A77">
        <v>1696</v>
      </c>
      <c r="B77" s="27">
        <v>1.2993660070708872</v>
      </c>
      <c r="C77" s="27">
        <v>1.1909402813976087</v>
      </c>
      <c r="D77" s="27">
        <v>1.1251881345033716</v>
      </c>
      <c r="E77" s="27">
        <v>1.9554545171711906</v>
      </c>
      <c r="F77">
        <v>1696</v>
      </c>
      <c r="G77" s="27">
        <f t="shared" si="1"/>
        <v>1.3084073294784229</v>
      </c>
      <c r="I77" s="27">
        <f t="shared" si="4"/>
        <v>1.1112430244901907</v>
      </c>
      <c r="J77" s="27">
        <f t="shared" si="5"/>
        <v>1.9285482911908325</v>
      </c>
    </row>
    <row r="78" spans="1:10">
      <c r="A78">
        <v>1697</v>
      </c>
      <c r="B78" s="27">
        <v>1.1679450313746673</v>
      </c>
      <c r="C78" s="27">
        <v>1.117560704558864</v>
      </c>
      <c r="D78" s="27">
        <v>1.0870063537589192</v>
      </c>
      <c r="E78" s="27">
        <v>1.928046961743594</v>
      </c>
      <c r="F78">
        <v>1697</v>
      </c>
      <c r="G78" s="27">
        <f t="shared" ref="G78:G141" si="6">AVERAGE(B76:B80)</f>
        <v>1.2959433504959965</v>
      </c>
      <c r="I78" s="27">
        <f t="shared" si="4"/>
        <v>1.15714518287345</v>
      </c>
      <c r="J78" s="27">
        <f t="shared" si="5"/>
        <v>1.9260815144261572</v>
      </c>
    </row>
    <row r="79" spans="1:10">
      <c r="A79">
        <v>1698</v>
      </c>
      <c r="B79" s="27">
        <v>1.2133475371411413</v>
      </c>
      <c r="C79" s="27">
        <v>1.1789916874875777</v>
      </c>
      <c r="D79" s="27">
        <v>1.1581574172157378</v>
      </c>
      <c r="E79" s="27">
        <v>1.8905536770039237</v>
      </c>
      <c r="F79">
        <v>1698</v>
      </c>
      <c r="G79" s="27">
        <f t="shared" si="6"/>
        <v>1.3020366979913875</v>
      </c>
      <c r="I79" s="27">
        <f t="shared" si="4"/>
        <v>1.1693467401358593</v>
      </c>
      <c r="J79" s="27">
        <f t="shared" si="5"/>
        <v>1.842474442231961</v>
      </c>
    </row>
    <row r="80" spans="1:10">
      <c r="A80">
        <v>1699</v>
      </c>
      <c r="B80" s="27">
        <v>1.4624663690934268</v>
      </c>
      <c r="C80" s="27">
        <v>1.3263993522563113</v>
      </c>
      <c r="D80" s="27">
        <v>1.243884815941434</v>
      </c>
      <c r="E80" s="27">
        <v>1.8785500183360062</v>
      </c>
      <c r="F80">
        <v>1699</v>
      </c>
      <c r="G80" s="27">
        <f t="shared" si="6"/>
        <v>1.3150461582079305</v>
      </c>
      <c r="I80" s="27">
        <f t="shared" si="4"/>
        <v>1.1873160441984318</v>
      </c>
      <c r="J80" s="27">
        <f t="shared" si="5"/>
        <v>1.7675966775878571</v>
      </c>
    </row>
    <row r="81" spans="1:10">
      <c r="A81">
        <v>1700</v>
      </c>
      <c r="B81" s="27">
        <v>1.3670585452768147</v>
      </c>
      <c r="C81" s="27">
        <v>1.2832939704312436</v>
      </c>
      <c r="D81" s="27">
        <v>1.232496979259833</v>
      </c>
      <c r="E81" s="27">
        <v>1.5597670369050911</v>
      </c>
      <c r="F81">
        <v>1700</v>
      </c>
      <c r="G81" s="27">
        <f t="shared" si="6"/>
        <v>1.3430653305079452</v>
      </c>
      <c r="I81" s="27">
        <f t="shared" si="4"/>
        <v>1.2279679121128186</v>
      </c>
      <c r="J81" s="27">
        <f t="shared" si="5"/>
        <v>1.6980034978279714</v>
      </c>
    </row>
    <row r="82" spans="1:10">
      <c r="A82">
        <v>1701</v>
      </c>
      <c r="B82" s="27">
        <v>1.364413308153601</v>
      </c>
      <c r="C82" s="27">
        <v>1.27142509645109</v>
      </c>
      <c r="D82" s="27">
        <v>1.2150346548162339</v>
      </c>
      <c r="E82" s="27">
        <v>1.58106569395067</v>
      </c>
      <c r="F82">
        <v>1701</v>
      </c>
      <c r="G82" s="27">
        <f t="shared" si="6"/>
        <v>1.3562007438913155</v>
      </c>
      <c r="I82" s="27">
        <f t="shared" si="4"/>
        <v>1.2431871832163801</v>
      </c>
      <c r="J82" s="27">
        <f t="shared" si="5"/>
        <v>1.633104088164854</v>
      </c>
    </row>
    <row r="83" spans="1:10">
      <c r="A83">
        <v>1702</v>
      </c>
      <c r="B83" s="27">
        <v>1.3080408928747416</v>
      </c>
      <c r="C83" s="27">
        <v>1.2969758311586723</v>
      </c>
      <c r="D83" s="27">
        <v>1.2902656933308552</v>
      </c>
      <c r="E83" s="27">
        <v>1.5800810629441666</v>
      </c>
      <c r="F83">
        <v>1702</v>
      </c>
      <c r="G83" s="27">
        <f t="shared" si="6"/>
        <v>1.3031984774593188</v>
      </c>
      <c r="I83" s="27">
        <f t="shared" si="4"/>
        <v>1.238980062685308</v>
      </c>
      <c r="J83" s="27">
        <f t="shared" si="5"/>
        <v>1.5717152751244163</v>
      </c>
    </row>
    <row r="84" spans="1:10">
      <c r="A84">
        <v>1703</v>
      </c>
      <c r="B84" s="27">
        <v>1.2790246040579938</v>
      </c>
      <c r="C84" s="27">
        <v>1.2511547615585243</v>
      </c>
      <c r="D84" s="27">
        <v>1.2342537727335448</v>
      </c>
      <c r="E84" s="27">
        <v>1.5660566286883371</v>
      </c>
      <c r="F84">
        <v>1703</v>
      </c>
      <c r="G84" s="27">
        <f t="shared" si="6"/>
        <v>1.3022829875342707</v>
      </c>
      <c r="I84" s="27">
        <f t="shared" si="4"/>
        <v>1.2324100277088406</v>
      </c>
      <c r="J84" s="27">
        <f t="shared" si="5"/>
        <v>1.5744153237528613</v>
      </c>
    </row>
    <row r="85" spans="1:10">
      <c r="A85">
        <v>1704</v>
      </c>
      <c r="B85" s="27">
        <v>1.1974550369334425</v>
      </c>
      <c r="C85" s="27">
        <v>1.213262911712955</v>
      </c>
      <c r="D85" s="27">
        <v>1.2228492132860731</v>
      </c>
      <c r="E85" s="27">
        <v>1.5716059531338169</v>
      </c>
      <c r="F85">
        <v>1704</v>
      </c>
      <c r="G85" s="27">
        <f t="shared" si="6"/>
        <v>1.3024326444743786</v>
      </c>
      <c r="I85" s="27">
        <f t="shared" si="4"/>
        <v>1.2305088880638266</v>
      </c>
      <c r="J85" s="27">
        <f t="shared" si="5"/>
        <v>1.5701096525320279</v>
      </c>
    </row>
    <row r="86" spans="1:10">
      <c r="A86">
        <v>1705</v>
      </c>
      <c r="B86" s="27">
        <v>1.3624810956515743</v>
      </c>
      <c r="C86" s="27">
        <v>1.2611167493334603</v>
      </c>
      <c r="D86" s="27">
        <v>1.1996468043774957</v>
      </c>
      <c r="E86" s="27">
        <v>1.5732672800473155</v>
      </c>
      <c r="F86">
        <v>1705</v>
      </c>
      <c r="G86" s="27">
        <f t="shared" si="6"/>
        <v>1.343293577651999</v>
      </c>
      <c r="I86" s="27">
        <f t="shared" si="4"/>
        <v>1.2182003781093891</v>
      </c>
      <c r="J86" s="27">
        <f t="shared" si="5"/>
        <v>1.563576366692506</v>
      </c>
    </row>
    <row r="87" spans="1:10">
      <c r="A87">
        <v>1706</v>
      </c>
      <c r="B87" s="27">
        <v>1.365161592854141</v>
      </c>
      <c r="C87" s="27">
        <v>1.2657902767804374</v>
      </c>
      <c r="D87" s="27">
        <v>1.2055289565911635</v>
      </c>
      <c r="E87" s="27">
        <v>1.5595373378465034</v>
      </c>
      <c r="F87">
        <v>1706</v>
      </c>
      <c r="G87" s="27">
        <f t="shared" si="6"/>
        <v>1.3355751338495243</v>
      </c>
      <c r="I87" s="27">
        <f t="shared" si="4"/>
        <v>1.2182388374882671</v>
      </c>
      <c r="J87" s="27">
        <f t="shared" si="5"/>
        <v>1.5670094952721754</v>
      </c>
    </row>
    <row r="88" spans="1:10">
      <c r="A88">
        <v>1707</v>
      </c>
      <c r="B88" s="27">
        <v>1.5123455587628434</v>
      </c>
      <c r="C88" s="27">
        <v>1.3357906052982447</v>
      </c>
      <c r="D88" s="27">
        <v>1.2287231435586687</v>
      </c>
      <c r="E88" s="27">
        <v>1.5474146337465573</v>
      </c>
      <c r="F88">
        <v>1707</v>
      </c>
      <c r="G88" s="27">
        <f t="shared" si="6"/>
        <v>1.3420534132085202</v>
      </c>
      <c r="I88" s="27">
        <f t="shared" si="4"/>
        <v>1.214568446399777</v>
      </c>
      <c r="J88" s="27">
        <f t="shared" si="5"/>
        <v>1.5706847562996775</v>
      </c>
    </row>
    <row r="89" spans="1:10">
      <c r="A89">
        <v>1708</v>
      </c>
      <c r="B89" s="27">
        <v>1.24043238504562</v>
      </c>
      <c r="C89" s="27">
        <v>1.2367059036981107</v>
      </c>
      <c r="D89" s="27">
        <v>1.2344460696279342</v>
      </c>
      <c r="E89" s="27">
        <v>1.583222271586683</v>
      </c>
      <c r="F89">
        <v>1708</v>
      </c>
      <c r="G89" s="27">
        <f t="shared" si="6"/>
        <v>1.3392780091035881</v>
      </c>
      <c r="I89" s="27">
        <f t="shared" si="4"/>
        <v>1.2237492643314063</v>
      </c>
      <c r="J89" s="27">
        <f t="shared" si="5"/>
        <v>1.648312434905564</v>
      </c>
    </row>
    <row r="90" spans="1:10">
      <c r="A90">
        <v>1709</v>
      </c>
      <c r="B90" s="27">
        <v>1.2298464337284225</v>
      </c>
      <c r="C90" s="27">
        <v>1.2140665717401355</v>
      </c>
      <c r="D90" s="27">
        <v>1.2044972578436242</v>
      </c>
      <c r="E90" s="27">
        <v>1.5899822582713281</v>
      </c>
      <c r="F90">
        <v>1709</v>
      </c>
      <c r="G90" s="27">
        <f t="shared" si="6"/>
        <v>1.4463349899302063</v>
      </c>
      <c r="I90" s="27">
        <f t="shared" si="4"/>
        <v>1.2085983306355144</v>
      </c>
      <c r="J90" s="27">
        <f t="shared" si="5"/>
        <v>1.7184725351958505</v>
      </c>
    </row>
    <row r="91" spans="1:10">
      <c r="A91">
        <v>1710</v>
      </c>
      <c r="B91" s="27">
        <v>1.3486040751269148</v>
      </c>
      <c r="C91" s="27">
        <v>1.2844534698975967</v>
      </c>
      <c r="D91" s="27">
        <v>1.2455508940356406</v>
      </c>
      <c r="E91" s="27">
        <v>1.9614056730767488</v>
      </c>
      <c r="F91">
        <v>1710</v>
      </c>
      <c r="G91" s="27">
        <f t="shared" si="6"/>
        <v>1.5991390029041892</v>
      </c>
      <c r="I91" s="27">
        <f t="shared" si="4"/>
        <v>1.1839439459320285</v>
      </c>
      <c r="J91" s="27">
        <f t="shared" si="5"/>
        <v>1.7893489949996457</v>
      </c>
    </row>
    <row r="92" spans="1:10">
      <c r="A92">
        <v>1711</v>
      </c>
      <c r="B92" s="27">
        <v>1.900446496987231</v>
      </c>
      <c r="C92" s="27">
        <v>1.4207030469622157</v>
      </c>
      <c r="D92" s="27">
        <v>1.1297742881117043</v>
      </c>
      <c r="E92" s="27">
        <v>1.9103378392979347</v>
      </c>
      <c r="F92">
        <v>1711</v>
      </c>
      <c r="G92" s="27">
        <f t="shared" si="6"/>
        <v>1.7077608388531302</v>
      </c>
      <c r="I92" s="27">
        <f t="shared" si="4"/>
        <v>1.1677976747773737</v>
      </c>
      <c r="J92" s="27">
        <f t="shared" si="5"/>
        <v>1.8505343753951962</v>
      </c>
    </row>
    <row r="93" spans="1:10">
      <c r="A93">
        <v>1712</v>
      </c>
      <c r="B93" s="27">
        <v>2.2763656236327572</v>
      </c>
      <c r="C93" s="27">
        <v>1.5474714073970368</v>
      </c>
      <c r="D93" s="27">
        <v>1.1054512200412385</v>
      </c>
      <c r="E93" s="27">
        <v>1.9017969327655335</v>
      </c>
      <c r="F93">
        <v>1712</v>
      </c>
      <c r="G93" s="27">
        <f t="shared" si="6"/>
        <v>1.7967270139758695</v>
      </c>
      <c r="I93" s="27">
        <f t="shared" si="4"/>
        <v>1.1847874303400838</v>
      </c>
      <c r="J93" s="27">
        <f t="shared" si="5"/>
        <v>1.9088664301023848</v>
      </c>
    </row>
    <row r="94" spans="1:10">
      <c r="A94">
        <v>1713</v>
      </c>
      <c r="B94" s="27">
        <v>1.7835415647903257</v>
      </c>
      <c r="C94" s="27">
        <v>1.3914743500828746</v>
      </c>
      <c r="D94" s="27">
        <v>1.1537147138546613</v>
      </c>
      <c r="E94" s="27">
        <v>1.8891491735644361</v>
      </c>
      <c r="F94">
        <v>1713</v>
      </c>
      <c r="G94" s="27">
        <f t="shared" si="6"/>
        <v>1.8314493251725839</v>
      </c>
      <c r="I94" s="27">
        <f t="shared" si="4"/>
        <v>1.1756120854259164</v>
      </c>
      <c r="J94" s="27">
        <f t="shared" si="5"/>
        <v>1.8946284497388794</v>
      </c>
    </row>
    <row r="95" spans="1:10">
      <c r="A95">
        <v>1714</v>
      </c>
      <c r="B95" s="27">
        <v>1.6746773093421199</v>
      </c>
      <c r="C95" s="27">
        <v>1.434870841473241</v>
      </c>
      <c r="D95" s="27">
        <v>1.2894460356571738</v>
      </c>
      <c r="E95" s="27">
        <v>1.8816425318072705</v>
      </c>
      <c r="F95">
        <v>1714</v>
      </c>
      <c r="G95" s="27">
        <f t="shared" si="6"/>
        <v>1.7210363757725406</v>
      </c>
      <c r="I95" s="27">
        <f t="shared" si="4"/>
        <v>1.1962574091310412</v>
      </c>
      <c r="J95" s="27">
        <f t="shared" si="5"/>
        <v>1.8896317089186396</v>
      </c>
    </row>
    <row r="96" spans="1:10">
      <c r="A96">
        <v>1715</v>
      </c>
      <c r="B96" s="27">
        <v>1.5222156311104846</v>
      </c>
      <c r="C96" s="27">
        <v>1.3214335712360483</v>
      </c>
      <c r="D96" s="27">
        <v>1.1996741694648039</v>
      </c>
      <c r="E96" s="27">
        <v>1.8902157712592225</v>
      </c>
      <c r="F96">
        <v>1715</v>
      </c>
      <c r="G96" s="27">
        <f t="shared" si="6"/>
        <v>1.5445468918073502</v>
      </c>
      <c r="I96" s="27">
        <f t="shared" si="4"/>
        <v>1.2356102712418506</v>
      </c>
      <c r="J96" s="27">
        <f t="shared" si="5"/>
        <v>1.887870502445105</v>
      </c>
    </row>
    <row r="97" spans="1:10">
      <c r="A97">
        <v>1716</v>
      </c>
      <c r="B97" s="27">
        <v>1.3483817499870157</v>
      </c>
      <c r="C97" s="27">
        <v>1.2765571750018354</v>
      </c>
      <c r="D97" s="27">
        <v>1.2330009066373284</v>
      </c>
      <c r="E97" s="27">
        <v>1.8853541351967367</v>
      </c>
      <c r="F97">
        <v>1716</v>
      </c>
      <c r="G97" s="27">
        <f t="shared" si="6"/>
        <v>1.4709256214537902</v>
      </c>
      <c r="I97" s="27">
        <f t="shared" si="4"/>
        <v>1.2599115753520254</v>
      </c>
      <c r="J97" s="27">
        <f t="shared" si="5"/>
        <v>1.8884834794000838</v>
      </c>
    </row>
    <row r="98" spans="1:10">
      <c r="A98">
        <v>1717</v>
      </c>
      <c r="B98" s="27">
        <v>1.3939182038068052</v>
      </c>
      <c r="C98" s="27">
        <v>1.3368332897326347</v>
      </c>
      <c r="D98" s="27">
        <v>1.3022155305952865</v>
      </c>
      <c r="E98" s="27">
        <v>1.8929909003978591</v>
      </c>
      <c r="F98">
        <v>1717</v>
      </c>
      <c r="G98" s="27">
        <f t="shared" si="6"/>
        <v>1.4360182392007008</v>
      </c>
      <c r="I98" s="27">
        <f t="shared" si="4"/>
        <v>1.249165182233694</v>
      </c>
      <c r="J98" s="27">
        <f t="shared" si="5"/>
        <v>1.8900971873057795</v>
      </c>
    </row>
    <row r="99" spans="1:10">
      <c r="A99">
        <v>1718</v>
      </c>
      <c r="B99" s="27">
        <v>1.4154352130225256</v>
      </c>
      <c r="C99" s="27">
        <v>1.3281520113334486</v>
      </c>
      <c r="D99" s="27">
        <v>1.2752212344055345</v>
      </c>
      <c r="E99" s="27">
        <v>1.8922140583393314</v>
      </c>
      <c r="F99">
        <v>1718</v>
      </c>
      <c r="G99" s="27">
        <f t="shared" si="6"/>
        <v>1.4234104445067923</v>
      </c>
      <c r="I99" s="27">
        <f t="shared" si="4"/>
        <v>1.2610901007100099</v>
      </c>
      <c r="J99" s="27">
        <f t="shared" si="5"/>
        <v>1.8942973156730509</v>
      </c>
    </row>
    <row r="100" spans="1:10">
      <c r="A100">
        <v>1719</v>
      </c>
      <c r="B100" s="27">
        <v>1.5001403980766728</v>
      </c>
      <c r="C100" s="27">
        <v>1.335535008889728</v>
      </c>
      <c r="D100" s="27">
        <v>1.2357140700655165</v>
      </c>
      <c r="E100" s="27">
        <v>1.8897110713357466</v>
      </c>
      <c r="F100">
        <v>1719</v>
      </c>
      <c r="G100" s="27">
        <f t="shared" si="6"/>
        <v>1.3570635766698498</v>
      </c>
      <c r="I100" s="27">
        <f t="shared" si="4"/>
        <v>1.2633686494990994</v>
      </c>
      <c r="J100" s="27">
        <f t="shared" si="5"/>
        <v>1.8992989166686514</v>
      </c>
    </row>
    <row r="101" spans="1:10">
      <c r="A101">
        <v>1720</v>
      </c>
      <c r="B101" s="27">
        <v>1.4591766576409422</v>
      </c>
      <c r="C101" s="27">
        <v>1.334752279833975</v>
      </c>
      <c r="D101" s="27">
        <v>1.2592987618463845</v>
      </c>
      <c r="E101" s="27">
        <v>1.9112164130955804</v>
      </c>
      <c r="F101">
        <v>1720</v>
      </c>
      <c r="G101" s="27">
        <f t="shared" si="6"/>
        <v>1.3458060636797649</v>
      </c>
      <c r="H101" s="27">
        <f t="shared" ref="H101:H155" si="7">AVERAGE(C99:C103)</f>
        <v>1.3292905275871683</v>
      </c>
      <c r="I101" s="27">
        <f t="shared" si="4"/>
        <v>1.2422514707282963</v>
      </c>
      <c r="J101" s="27">
        <f t="shared" si="5"/>
        <v>1.9011237590459462</v>
      </c>
    </row>
    <row r="102" spans="1:10">
      <c r="A102">
        <v>1721</v>
      </c>
      <c r="B102" s="27">
        <v>1.0166474108023036</v>
      </c>
      <c r="C102" s="27">
        <v>1.3096504820460144</v>
      </c>
      <c r="D102" s="27">
        <v>1.244393650582776</v>
      </c>
      <c r="E102" s="27">
        <v>1.9103621401747402</v>
      </c>
      <c r="F102">
        <v>1721</v>
      </c>
      <c r="G102" s="27">
        <f t="shared" si="6"/>
        <v>1.3093696614363499</v>
      </c>
      <c r="H102" s="27">
        <f t="shared" si="7"/>
        <v>1.315336051135608</v>
      </c>
      <c r="I102" s="27">
        <f t="shared" si="4"/>
        <v>1.221753987777928</v>
      </c>
      <c r="J102" s="27">
        <f t="shared" si="5"/>
        <v>1.9018615727093118</v>
      </c>
    </row>
    <row r="103" spans="1:10">
      <c r="A103">
        <v>1722</v>
      </c>
      <c r="B103" s="27">
        <v>1.3376306388563808</v>
      </c>
      <c r="C103" s="27">
        <v>1.3383628558326754</v>
      </c>
      <c r="D103" s="27">
        <v>1.1966296367412703</v>
      </c>
      <c r="E103" s="27">
        <v>1.9021151122843318</v>
      </c>
      <c r="F103">
        <v>1722</v>
      </c>
      <c r="G103" s="27">
        <f t="shared" si="6"/>
        <v>1.2423498143381906</v>
      </c>
      <c r="H103" s="27">
        <f t="shared" si="7"/>
        <v>1.3428670010326731</v>
      </c>
      <c r="I103" s="27">
        <f t="shared" si="4"/>
        <v>1.2148222287476864</v>
      </c>
      <c r="J103" s="27">
        <f t="shared" si="5"/>
        <v>1.9027640556363334</v>
      </c>
    </row>
    <row r="104" spans="1:10">
      <c r="A104">
        <v>1723</v>
      </c>
      <c r="B104" s="27">
        <v>1.2332532018054505</v>
      </c>
      <c r="C104" s="27">
        <v>1.2583796290756486</v>
      </c>
      <c r="D104" s="27">
        <v>1.1727338196536934</v>
      </c>
      <c r="E104" s="27">
        <v>1.8959031266561597</v>
      </c>
      <c r="F104">
        <v>1723</v>
      </c>
      <c r="G104" s="27">
        <f t="shared" si="6"/>
        <v>1.2004776847019891</v>
      </c>
      <c r="H104" s="27">
        <f t="shared" si="7"/>
        <v>1.3543011638889684</v>
      </c>
      <c r="I104" s="27">
        <f t="shared" si="4"/>
        <v>1.2010780003160011</v>
      </c>
      <c r="J104" s="27">
        <f t="shared" si="5"/>
        <v>1.9026124352050526</v>
      </c>
    </row>
    <row r="105" spans="1:10">
      <c r="A105">
        <v>1724</v>
      </c>
      <c r="B105" s="27">
        <v>1.1650411625858763</v>
      </c>
      <c r="C105" s="27">
        <v>1.4731897583750511</v>
      </c>
      <c r="D105" s="27">
        <v>1.2010552749143084</v>
      </c>
      <c r="E105" s="27">
        <v>1.8942234859708553</v>
      </c>
      <c r="F105">
        <v>1724</v>
      </c>
      <c r="G105" s="27">
        <f t="shared" si="6"/>
        <v>1.2432763450021764</v>
      </c>
      <c r="H105" s="27">
        <f t="shared" si="7"/>
        <v>1.3658999222063219</v>
      </c>
      <c r="I105" s="27">
        <f t="shared" si="4"/>
        <v>1.216601192135665</v>
      </c>
      <c r="J105" s="27">
        <f t="shared" si="5"/>
        <v>1.9022421423497851</v>
      </c>
    </row>
    <row r="106" spans="1:10">
      <c r="A106">
        <v>1725</v>
      </c>
      <c r="B106" s="27">
        <v>1.2498160094599347</v>
      </c>
      <c r="C106" s="27">
        <v>1.3919230941154523</v>
      </c>
      <c r="D106" s="27">
        <v>1.1905776196879572</v>
      </c>
      <c r="E106" s="27">
        <v>1.9104583109391762</v>
      </c>
      <c r="F106">
        <v>1725</v>
      </c>
      <c r="G106" s="27">
        <f t="shared" si="6"/>
        <v>1.1962141362334848</v>
      </c>
      <c r="H106" s="27">
        <f t="shared" si="7"/>
        <v>1.3645642023105002</v>
      </c>
      <c r="I106" s="27">
        <f t="shared" si="4"/>
        <v>1.2156733968242901</v>
      </c>
      <c r="J106" s="27">
        <f t="shared" si="5"/>
        <v>1.9032520754137661</v>
      </c>
    </row>
    <row r="107" spans="1:10">
      <c r="A107">
        <v>1726</v>
      </c>
      <c r="B107" s="27">
        <v>1.2306407123032401</v>
      </c>
      <c r="C107" s="27">
        <v>1.3676442736327812</v>
      </c>
      <c r="D107" s="27">
        <v>1.322009609681096</v>
      </c>
      <c r="E107" s="27">
        <v>1.908510675898403</v>
      </c>
      <c r="F107">
        <v>1726</v>
      </c>
      <c r="G107" s="27">
        <f t="shared" si="6"/>
        <v>1.2521002284073821</v>
      </c>
      <c r="H107" s="27">
        <f t="shared" si="7"/>
        <v>1.4057486183677654</v>
      </c>
      <c r="I107" s="27">
        <f t="shared" si="4"/>
        <v>1.22848338072188</v>
      </c>
      <c r="J107" s="27">
        <f t="shared" si="5"/>
        <v>1.9092298856356815</v>
      </c>
    </row>
    <row r="108" spans="1:10">
      <c r="A108">
        <v>1727</v>
      </c>
      <c r="B108" s="27">
        <v>1.1023195950129225</v>
      </c>
      <c r="C108" s="27">
        <v>1.3316842563535678</v>
      </c>
      <c r="D108" s="27">
        <v>1.191990660184395</v>
      </c>
      <c r="E108" s="27">
        <v>1.9071647776042366</v>
      </c>
      <c r="F108">
        <v>1727</v>
      </c>
      <c r="G108" s="27">
        <f t="shared" si="6"/>
        <v>1.326768330223014</v>
      </c>
      <c r="H108" s="27">
        <f t="shared" si="7"/>
        <v>1.3916861193238383</v>
      </c>
      <c r="I108" s="27">
        <f t="shared" si="4"/>
        <v>1.2277518357166584</v>
      </c>
      <c r="J108" s="27">
        <f t="shared" si="5"/>
        <v>1.9164217167172375</v>
      </c>
    </row>
    <row r="109" spans="1:10">
      <c r="A109">
        <v>1728</v>
      </c>
      <c r="B109" s="27">
        <v>1.5126836626749371</v>
      </c>
      <c r="C109" s="27">
        <v>1.4643017093619739</v>
      </c>
      <c r="D109" s="27">
        <v>1.236783739141643</v>
      </c>
      <c r="E109" s="27">
        <v>1.9257921777657363</v>
      </c>
      <c r="F109">
        <v>1728</v>
      </c>
      <c r="G109" s="27">
        <f t="shared" si="6"/>
        <v>1.35616385913535</v>
      </c>
      <c r="H109" s="27">
        <f t="shared" si="7"/>
        <v>1.3675237385109269</v>
      </c>
      <c r="I109" s="27">
        <f t="shared" si="4"/>
        <v>1.2116425341675161</v>
      </c>
      <c r="J109" s="27">
        <f t="shared" si="5"/>
        <v>1.902699318457918</v>
      </c>
    </row>
    <row r="110" spans="1:10">
      <c r="A110">
        <v>1729</v>
      </c>
      <c r="B110" s="27">
        <v>1.5383816716640362</v>
      </c>
      <c r="C110" s="27">
        <v>1.4028772631554169</v>
      </c>
      <c r="D110" s="27">
        <v>1.1973975498882006</v>
      </c>
      <c r="E110" s="27">
        <v>1.930182641378636</v>
      </c>
      <c r="F110">
        <v>1729</v>
      </c>
      <c r="G110" s="27">
        <f t="shared" si="6"/>
        <v>1.3960498802807397</v>
      </c>
      <c r="H110" s="27">
        <f t="shared" si="7"/>
        <v>1.3416233335429117</v>
      </c>
      <c r="I110" s="27">
        <f t="shared" si="4"/>
        <v>1.1711630499608912</v>
      </c>
      <c r="J110" s="27">
        <f t="shared" si="5"/>
        <v>1.8867844822667634</v>
      </c>
    </row>
    <row r="111" spans="1:10">
      <c r="A111">
        <v>1730</v>
      </c>
      <c r="B111" s="27">
        <v>1.3967936540216142</v>
      </c>
      <c r="C111" s="27">
        <v>1.2711111900508956</v>
      </c>
      <c r="D111" s="27">
        <v>1.1100311119422461</v>
      </c>
      <c r="E111" s="27">
        <v>1.8418463196425778</v>
      </c>
      <c r="F111">
        <v>1730</v>
      </c>
      <c r="G111" s="27">
        <f t="shared" si="6"/>
        <v>1.4752436264182403</v>
      </c>
      <c r="H111" s="27">
        <f t="shared" si="7"/>
        <v>1.3166722541629561</v>
      </c>
      <c r="I111" s="27">
        <f t="shared" si="4"/>
        <v>1.1512715565960936</v>
      </c>
      <c r="J111" s="27">
        <f t="shared" si="5"/>
        <v>1.8637463323574086</v>
      </c>
    </row>
    <row r="112" spans="1:10">
      <c r="A112">
        <v>1731</v>
      </c>
      <c r="B112" s="27">
        <v>1.4300708180301882</v>
      </c>
      <c r="C112" s="27">
        <v>1.2381422487927045</v>
      </c>
      <c r="D112" s="27">
        <v>1.119612188647972</v>
      </c>
      <c r="E112" s="27">
        <v>1.8289364949426306</v>
      </c>
      <c r="F112">
        <v>1731</v>
      </c>
      <c r="G112" s="27">
        <f t="shared" si="6"/>
        <v>1.4834677300171648</v>
      </c>
      <c r="H112" s="27">
        <f t="shared" si="7"/>
        <v>1.2862027456462031</v>
      </c>
      <c r="I112" s="27">
        <f t="shared" ref="I112:I157" si="8">AVERAGE(D110:D114)</f>
        <v>1.1224178114115475</v>
      </c>
      <c r="J112" s="27">
        <f t="shared" ref="J112:J164" si="9">AVERAGE(E110:E114)</f>
        <v>1.8308412368820555</v>
      </c>
    </row>
    <row r="113" spans="1:10">
      <c r="A113">
        <v>1732</v>
      </c>
      <c r="B113" s="27">
        <v>1.4982883257004267</v>
      </c>
      <c r="C113" s="27">
        <v>1.2069288594537899</v>
      </c>
      <c r="D113" s="27">
        <v>1.0925331933604068</v>
      </c>
      <c r="E113" s="27">
        <v>1.7919740280574616</v>
      </c>
      <c r="F113">
        <v>1732</v>
      </c>
      <c r="G113" s="27">
        <f t="shared" si="6"/>
        <v>1.4460505432968649</v>
      </c>
      <c r="H113" s="27">
        <f t="shared" si="7"/>
        <v>1.2531353467385855</v>
      </c>
      <c r="I113" s="27">
        <f t="shared" si="8"/>
        <v>1.1068048036812486</v>
      </c>
      <c r="J113" s="27">
        <f t="shared" si="9"/>
        <v>1.7941493894954115</v>
      </c>
    </row>
    <row r="114" spans="1:10">
      <c r="A114">
        <v>1733</v>
      </c>
      <c r="B114" s="27">
        <v>1.5538041806695593</v>
      </c>
      <c r="C114" s="27">
        <v>1.3119541667782084</v>
      </c>
      <c r="D114" s="27">
        <v>1.0925150132189114</v>
      </c>
      <c r="E114" s="27">
        <v>1.7612667003889715</v>
      </c>
      <c r="F114">
        <v>1733</v>
      </c>
      <c r="G114" s="27">
        <f t="shared" si="6"/>
        <v>1.4232044065288338</v>
      </c>
      <c r="H114" s="27">
        <f t="shared" si="7"/>
        <v>1.2206422622277993</v>
      </c>
      <c r="I114" s="27">
        <f t="shared" si="8"/>
        <v>1.1187301166434944</v>
      </c>
      <c r="J114" s="27">
        <f t="shared" si="9"/>
        <v>1.7745686455598324</v>
      </c>
    </row>
    <row r="115" spans="1:10">
      <c r="A115">
        <v>1734</v>
      </c>
      <c r="B115" s="27">
        <v>1.3512957380625361</v>
      </c>
      <c r="C115" s="27">
        <v>1.2375402686173294</v>
      </c>
      <c r="D115" s="27">
        <v>1.1193325112367072</v>
      </c>
      <c r="E115" s="27">
        <v>1.7467234044454147</v>
      </c>
      <c r="F115">
        <v>1734</v>
      </c>
      <c r="G115" s="27">
        <f t="shared" si="6"/>
        <v>1.3957571711805179</v>
      </c>
      <c r="H115" s="27">
        <f t="shared" si="7"/>
        <v>1.2174871360301274</v>
      </c>
      <c r="I115" s="27">
        <f t="shared" si="8"/>
        <v>1.1319558709950948</v>
      </c>
      <c r="J115" s="27">
        <f t="shared" si="9"/>
        <v>1.7585386200412365</v>
      </c>
    </row>
    <row r="116" spans="1:10">
      <c r="A116">
        <v>1735</v>
      </c>
      <c r="B116" s="27">
        <v>1.2825629701814594</v>
      </c>
      <c r="C116" s="27">
        <v>1.1086457674969639</v>
      </c>
      <c r="D116" s="27">
        <v>1.1696576767534745</v>
      </c>
      <c r="E116" s="27">
        <v>1.7439425999646829</v>
      </c>
      <c r="F116">
        <v>1735</v>
      </c>
      <c r="G116" s="27">
        <f t="shared" si="6"/>
        <v>1.3985243427745966</v>
      </c>
      <c r="H116" s="27">
        <f t="shared" si="7"/>
        <v>1.233626358487951</v>
      </c>
      <c r="I116" s="27">
        <f t="shared" si="8"/>
        <v>1.1573067671192254</v>
      </c>
      <c r="J116" s="27">
        <f t="shared" si="9"/>
        <v>1.7508136313323768</v>
      </c>
    </row>
    <row r="117" spans="1:10">
      <c r="A117">
        <v>1736</v>
      </c>
      <c r="B117" s="27">
        <v>1.2928346412886091</v>
      </c>
      <c r="C117" s="27">
        <v>1.2223666178043446</v>
      </c>
      <c r="D117" s="27">
        <v>1.1857409604059734</v>
      </c>
      <c r="E117" s="27">
        <v>1.7487863673496522</v>
      </c>
      <c r="F117">
        <v>1736</v>
      </c>
      <c r="G117" s="27">
        <f t="shared" si="6"/>
        <v>1.353676017952798</v>
      </c>
      <c r="H117" s="27">
        <f t="shared" si="7"/>
        <v>1.24167578619592</v>
      </c>
      <c r="I117" s="27">
        <f t="shared" si="8"/>
        <v>1.1875862286516059</v>
      </c>
      <c r="J117" s="27">
        <f t="shared" si="9"/>
        <v>1.7596552218455295</v>
      </c>
    </row>
    <row r="118" spans="1:10">
      <c r="A118">
        <v>1737</v>
      </c>
      <c r="B118" s="27">
        <v>1.512124183670819</v>
      </c>
      <c r="C118" s="27">
        <v>1.2876249717429096</v>
      </c>
      <c r="D118" s="27">
        <v>1.2192876739810596</v>
      </c>
      <c r="E118" s="27">
        <v>1.7533490845131627</v>
      </c>
      <c r="F118">
        <v>1737</v>
      </c>
      <c r="G118" s="27">
        <f t="shared" si="6"/>
        <v>1.3598525578912843</v>
      </c>
      <c r="H118" s="27">
        <f t="shared" si="7"/>
        <v>1.2122782476733769</v>
      </c>
      <c r="I118" s="27">
        <f t="shared" si="8"/>
        <v>1.2197993185420146</v>
      </c>
      <c r="J118" s="27">
        <f t="shared" si="9"/>
        <v>1.7824903983351015</v>
      </c>
    </row>
    <row r="119" spans="1:10">
      <c r="A119">
        <v>1738</v>
      </c>
      <c r="B119" s="27">
        <v>1.329562556560566</v>
      </c>
      <c r="C119" s="27">
        <v>1.3522013053180528</v>
      </c>
      <c r="D119" s="27">
        <v>1.2439123208808143</v>
      </c>
      <c r="E119" s="27">
        <v>1.8054746529547347</v>
      </c>
      <c r="F119">
        <v>1738</v>
      </c>
      <c r="G119" s="27">
        <f t="shared" si="6"/>
        <v>1.3545082257460794</v>
      </c>
      <c r="H119" s="27">
        <f t="shared" si="7"/>
        <v>1.2200203759762993</v>
      </c>
      <c r="I119" s="27">
        <f t="shared" si="8"/>
        <v>1.2303913009865268</v>
      </c>
      <c r="J119" s="27">
        <f t="shared" si="9"/>
        <v>1.8138012354901452</v>
      </c>
    </row>
    <row r="120" spans="1:10">
      <c r="A120">
        <v>1739</v>
      </c>
      <c r="B120" s="27">
        <v>1.3821784377549688</v>
      </c>
      <c r="C120" s="27">
        <v>1.090552576004614</v>
      </c>
      <c r="D120" s="27">
        <v>1.2803979606887514</v>
      </c>
      <c r="E120" s="27">
        <v>1.8608992868932752</v>
      </c>
      <c r="F120">
        <v>1739</v>
      </c>
      <c r="G120" s="27">
        <f t="shared" si="6"/>
        <v>1.3844284902164914</v>
      </c>
      <c r="H120" s="27">
        <f t="shared" si="7"/>
        <v>1.3210743314646545</v>
      </c>
      <c r="I120" s="27">
        <f t="shared" si="8"/>
        <v>1.2756622574606211</v>
      </c>
      <c r="J120" s="27">
        <f t="shared" si="9"/>
        <v>1.8466096125589755</v>
      </c>
    </row>
    <row r="121" spans="1:10">
      <c r="A121">
        <v>1740</v>
      </c>
      <c r="B121" s="27">
        <v>1.255841309455435</v>
      </c>
      <c r="C121" s="27">
        <v>1.1473564090115749</v>
      </c>
      <c r="D121" s="27">
        <v>1.2226175889760356</v>
      </c>
      <c r="E121" s="27">
        <v>1.9004967857399007</v>
      </c>
      <c r="F121">
        <v>1740</v>
      </c>
      <c r="G121" s="27">
        <f t="shared" si="6"/>
        <v>1.3502363853664807</v>
      </c>
      <c r="H121" s="27">
        <f t="shared" si="7"/>
        <v>1.3656530080997027</v>
      </c>
      <c r="I121" s="27">
        <f t="shared" si="8"/>
        <v>1.3248596100606158</v>
      </c>
      <c r="J121" s="27">
        <f t="shared" si="9"/>
        <v>1.8707249022840131</v>
      </c>
    </row>
    <row r="122" spans="1:10">
      <c r="A122">
        <v>1741</v>
      </c>
      <c r="B122" s="27">
        <v>1.4424359636406681</v>
      </c>
      <c r="C122" s="27">
        <v>1.7276363952461209</v>
      </c>
      <c r="D122" s="27">
        <v>1.4120957427764442</v>
      </c>
      <c r="E122" s="27">
        <v>1.9128282526938025</v>
      </c>
      <c r="F122">
        <v>1741</v>
      </c>
      <c r="G122" s="27">
        <f t="shared" si="6"/>
        <v>1.3566059815220419</v>
      </c>
      <c r="H122" s="27">
        <f t="shared" si="7"/>
        <v>1.3783145338852389</v>
      </c>
      <c r="I122" s="27">
        <f t="shared" si="8"/>
        <v>1.3590209771757256</v>
      </c>
      <c r="J122" s="27">
        <f t="shared" si="9"/>
        <v>1.8811796662773517</v>
      </c>
    </row>
    <row r="123" spans="1:10">
      <c r="A123">
        <v>1742</v>
      </c>
      <c r="B123" s="27">
        <v>1.3411636594207659</v>
      </c>
      <c r="C123" s="27">
        <v>1.51051835491815</v>
      </c>
      <c r="D123" s="27">
        <v>1.4652744369810342</v>
      </c>
      <c r="E123" s="27">
        <v>1.8739255331383504</v>
      </c>
      <c r="F123">
        <v>1742</v>
      </c>
      <c r="G123" s="27">
        <f t="shared" si="6"/>
        <v>1.3543903373228332</v>
      </c>
      <c r="H123" s="27">
        <f t="shared" si="7"/>
        <v>1.3957168231280146</v>
      </c>
      <c r="I123" s="27">
        <f t="shared" si="8"/>
        <v>1.3575829042520666</v>
      </c>
      <c r="J123" s="27">
        <f t="shared" si="9"/>
        <v>1.8757913308600258</v>
      </c>
    </row>
    <row r="124" spans="1:10">
      <c r="A124">
        <v>1743</v>
      </c>
      <c r="B124" s="27">
        <v>1.3614105373383714</v>
      </c>
      <c r="C124" s="27">
        <v>1.4155089342457345</v>
      </c>
      <c r="D124" s="27">
        <v>1.4147191564563621</v>
      </c>
      <c r="E124" s="27">
        <v>1.8577484729214293</v>
      </c>
      <c r="F124">
        <v>1743</v>
      </c>
      <c r="G124" s="27">
        <f t="shared" si="6"/>
        <v>1.4211104600991131</v>
      </c>
      <c r="H124" s="27">
        <f t="shared" si="7"/>
        <v>1.3917887887342981</v>
      </c>
      <c r="I124" s="27">
        <f t="shared" si="8"/>
        <v>1.3424354919783923</v>
      </c>
      <c r="J124" s="27">
        <f t="shared" si="9"/>
        <v>1.8615576870853321</v>
      </c>
    </row>
    <row r="125" spans="1:10">
      <c r="A125">
        <v>1744</v>
      </c>
      <c r="B125" s="27">
        <v>1.3711002167589261</v>
      </c>
      <c r="C125" s="27">
        <v>1.177564022218492</v>
      </c>
      <c r="D125" s="27">
        <v>1.2732075960704572</v>
      </c>
      <c r="E125" s="27">
        <v>1.8339576098066468</v>
      </c>
      <c r="F125">
        <v>1744</v>
      </c>
      <c r="G125" s="27">
        <f t="shared" si="6"/>
        <v>1.4229585468224617</v>
      </c>
      <c r="H125" s="27">
        <f t="shared" si="7"/>
        <v>1.2862330134499533</v>
      </c>
      <c r="I125" s="27">
        <f t="shared" si="8"/>
        <v>1.2913545292549915</v>
      </c>
      <c r="J125" s="27">
        <f t="shared" si="9"/>
        <v>1.845031623304207</v>
      </c>
    </row>
    <row r="126" spans="1:10">
      <c r="A126">
        <v>1745</v>
      </c>
      <c r="B126" s="27">
        <v>1.5894419233368335</v>
      </c>
      <c r="C126" s="27">
        <v>1.1277162370429927</v>
      </c>
      <c r="D126" s="27">
        <v>1.1468805276076632</v>
      </c>
      <c r="E126" s="27">
        <v>1.8293285668664312</v>
      </c>
      <c r="F126">
        <v>1745</v>
      </c>
      <c r="G126" s="27">
        <f t="shared" si="6"/>
        <v>1.4816776773378697</v>
      </c>
      <c r="H126" s="27">
        <f t="shared" si="7"/>
        <v>1.2266318668929101</v>
      </c>
      <c r="I126" s="27">
        <f t="shared" si="8"/>
        <v>1.2199743135962744</v>
      </c>
      <c r="J126" s="27">
        <f t="shared" si="9"/>
        <v>1.8396248865098563</v>
      </c>
    </row>
    <row r="127" spans="1:10">
      <c r="A127">
        <v>1746</v>
      </c>
      <c r="B127" s="27">
        <v>1.4516763972574116</v>
      </c>
      <c r="C127" s="27">
        <v>1.199857518824397</v>
      </c>
      <c r="D127" s="27">
        <v>1.1566909291594407</v>
      </c>
      <c r="E127" s="27">
        <v>1.8301979337881771</v>
      </c>
      <c r="F127">
        <v>1746</v>
      </c>
      <c r="G127" s="27">
        <f t="shared" si="6"/>
        <v>1.6251275148769107</v>
      </c>
      <c r="H127" s="27">
        <f t="shared" si="7"/>
        <v>1.2244412410695864</v>
      </c>
      <c r="I127" s="27">
        <f t="shared" si="8"/>
        <v>1.1857003294285493</v>
      </c>
      <c r="J127" s="27">
        <f t="shared" si="9"/>
        <v>1.8419148840947599</v>
      </c>
    </row>
    <row r="128" spans="1:10">
      <c r="A128">
        <v>1747</v>
      </c>
      <c r="B128" s="27">
        <v>1.6347593119978054</v>
      </c>
      <c r="C128" s="27">
        <v>1.2125126221329356</v>
      </c>
      <c r="D128" s="27">
        <v>1.1083733586874487</v>
      </c>
      <c r="E128" s="27">
        <v>1.846891849166598</v>
      </c>
      <c r="F128">
        <v>1747</v>
      </c>
      <c r="G128" s="27">
        <f t="shared" si="6"/>
        <v>1.696180615498563</v>
      </c>
      <c r="H128" s="27">
        <f t="shared" si="7"/>
        <v>1.2697564574697404</v>
      </c>
      <c r="I128" s="27">
        <f t="shared" si="8"/>
        <v>1.2356971401603032</v>
      </c>
      <c r="J128" s="27">
        <f t="shared" si="9"/>
        <v>1.8539881191114198</v>
      </c>
    </row>
    <row r="129" spans="1:10">
      <c r="A129">
        <v>1748</v>
      </c>
      <c r="B129" s="27">
        <v>2.0786597250335772</v>
      </c>
      <c r="C129" s="27">
        <v>1.4045558051291149</v>
      </c>
      <c r="D129" s="27">
        <v>1.2433492356177362</v>
      </c>
      <c r="E129" s="27">
        <v>1.8691984608459478</v>
      </c>
      <c r="F129">
        <v>1748</v>
      </c>
      <c r="G129" s="27">
        <f t="shared" si="6"/>
        <v>1.7354822863432688</v>
      </c>
      <c r="H129" s="27">
        <f t="shared" si="7"/>
        <v>1.3355956926470196</v>
      </c>
      <c r="I129" s="27">
        <f t="shared" si="8"/>
        <v>1.274116808627171</v>
      </c>
      <c r="J129" s="27">
        <f t="shared" si="9"/>
        <v>1.8901517368632277</v>
      </c>
    </row>
    <row r="130" spans="1:10">
      <c r="A130">
        <v>1749</v>
      </c>
      <c r="B130" s="27">
        <v>1.7263657198671885</v>
      </c>
      <c r="C130" s="27">
        <v>1.4041401042192618</v>
      </c>
      <c r="D130" s="27">
        <v>1.5231916497292264</v>
      </c>
      <c r="E130" s="27">
        <v>1.8943237848899455</v>
      </c>
      <c r="F130">
        <v>1749</v>
      </c>
      <c r="G130" s="27">
        <f t="shared" si="6"/>
        <v>1.7187984766448416</v>
      </c>
      <c r="H130" s="27">
        <f t="shared" si="7"/>
        <v>1.4050084648270289</v>
      </c>
      <c r="I130" s="27">
        <f t="shared" si="8"/>
        <v>1.3204050495269015</v>
      </c>
      <c r="J130" s="27">
        <f t="shared" si="9"/>
        <v>1.9521561919126591</v>
      </c>
    </row>
    <row r="131" spans="1:10">
      <c r="A131">
        <v>1750</v>
      </c>
      <c r="B131" s="27">
        <v>1.7859502775603604</v>
      </c>
      <c r="C131" s="27">
        <v>1.4569124129293889</v>
      </c>
      <c r="D131" s="27">
        <v>1.3389788699420024</v>
      </c>
      <c r="E131" s="27">
        <v>2.0101466556254692</v>
      </c>
      <c r="F131">
        <v>1750</v>
      </c>
      <c r="G131" s="27">
        <f t="shared" si="6"/>
        <v>1.8030405554637603</v>
      </c>
      <c r="H131" s="27">
        <f t="shared" si="7"/>
        <v>1.4714057406603427</v>
      </c>
      <c r="I131" s="27">
        <f t="shared" si="8"/>
        <v>1.3399007078144121</v>
      </c>
      <c r="J131" s="27">
        <f t="shared" si="9"/>
        <v>1.939173909522232</v>
      </c>
    </row>
    <row r="132" spans="1:10">
      <c r="A132">
        <v>1751</v>
      </c>
      <c r="B132" s="27">
        <v>1.3682573487652765</v>
      </c>
      <c r="C132" s="27">
        <v>1.5469213797244434</v>
      </c>
      <c r="D132" s="27">
        <v>1.3881321336580927</v>
      </c>
      <c r="E132" s="27">
        <v>2.1402202090353333</v>
      </c>
      <c r="F132">
        <v>1751</v>
      </c>
      <c r="G132" s="27">
        <f t="shared" si="6"/>
        <v>1.8120015739149473</v>
      </c>
      <c r="H132" s="27">
        <f t="shared" si="7"/>
        <v>1.506568471255737</v>
      </c>
      <c r="I132" s="27">
        <f t="shared" si="8"/>
        <v>1.3608544384399952</v>
      </c>
      <c r="J132" s="27">
        <f t="shared" si="9"/>
        <v>1.9612718915987457</v>
      </c>
    </row>
    <row r="133" spans="1:10">
      <c r="A133">
        <v>1752</v>
      </c>
      <c r="B133" s="27">
        <v>2.0559697060924007</v>
      </c>
      <c r="C133" s="27">
        <v>1.5444990012995043</v>
      </c>
      <c r="D133" s="27">
        <v>1.2058516501250021</v>
      </c>
      <c r="E133" s="27">
        <v>1.7819804372144648</v>
      </c>
      <c r="F133">
        <v>1752</v>
      </c>
      <c r="G133" s="27">
        <f t="shared" si="6"/>
        <v>1.8467794131454027</v>
      </c>
      <c r="H133" s="27">
        <f t="shared" si="7"/>
        <v>1.5074700370083824</v>
      </c>
      <c r="I133" s="27">
        <f t="shared" si="8"/>
        <v>1.3067780626045271</v>
      </c>
      <c r="J133" s="27">
        <f t="shared" si="9"/>
        <v>1.9866124990171279</v>
      </c>
    </row>
    <row r="134" spans="1:10">
      <c r="A134">
        <v>1753</v>
      </c>
      <c r="B134" s="27">
        <v>2.1234648172895105</v>
      </c>
      <c r="C134" s="27">
        <v>1.5803694581060865</v>
      </c>
      <c r="D134" s="27">
        <v>1.3481178887456533</v>
      </c>
      <c r="E134" s="27">
        <v>1.9796883712285154</v>
      </c>
      <c r="F134">
        <v>1753</v>
      </c>
      <c r="G134" s="27">
        <f t="shared" si="6"/>
        <v>2.0076432098373571</v>
      </c>
      <c r="H134" s="27">
        <f t="shared" si="7"/>
        <v>1.495080836661423</v>
      </c>
      <c r="I134" s="27">
        <f t="shared" si="8"/>
        <v>1.2877214419805958</v>
      </c>
      <c r="J134" s="27">
        <f t="shared" si="9"/>
        <v>1.9943422975932037</v>
      </c>
    </row>
    <row r="135" spans="1:10">
      <c r="A135">
        <v>1754</v>
      </c>
      <c r="B135" s="27">
        <v>1.9002549160194653</v>
      </c>
      <c r="C135" s="27">
        <v>1.408647932982489</v>
      </c>
      <c r="D135" s="27">
        <v>1.2528097705518857</v>
      </c>
      <c r="E135" s="27">
        <v>2.0210268219818577</v>
      </c>
      <c r="F135">
        <v>1754</v>
      </c>
      <c r="G135" s="27">
        <f t="shared" si="6"/>
        <v>2.1258914241029863</v>
      </c>
      <c r="H135" s="27">
        <f t="shared" si="7"/>
        <v>1.4753142973497249</v>
      </c>
      <c r="I135" s="27">
        <f t="shared" si="8"/>
        <v>1.2635854490561991</v>
      </c>
      <c r="J135" s="27">
        <f t="shared" si="9"/>
        <v>2.0316083386057571</v>
      </c>
    </row>
    <row r="136" spans="1:10">
      <c r="A136">
        <v>1755</v>
      </c>
      <c r="B136" s="27">
        <v>2.5902692610201314</v>
      </c>
      <c r="C136" s="27">
        <v>1.3949664111945921</v>
      </c>
      <c r="D136" s="27">
        <v>1.2436957668223452</v>
      </c>
      <c r="E136" s="27">
        <v>2.0487956485058483</v>
      </c>
      <c r="F136">
        <v>1755</v>
      </c>
      <c r="G136" s="27">
        <f t="shared" si="6"/>
        <v>2.2982607029172253</v>
      </c>
      <c r="H136" s="27">
        <f t="shared" si="7"/>
        <v>1.4212114918346688</v>
      </c>
      <c r="I136" s="27">
        <f t="shared" si="8"/>
        <v>1.2477496695396602</v>
      </c>
      <c r="J136" s="27">
        <f t="shared" si="9"/>
        <v>2.1834977415170522</v>
      </c>
    </row>
    <row r="137" spans="1:10">
      <c r="A137">
        <v>1756</v>
      </c>
      <c r="B137" s="27">
        <v>1.9594984200934256</v>
      </c>
      <c r="C137" s="27">
        <v>1.4480886831659527</v>
      </c>
      <c r="D137" s="27">
        <v>1.2674521690361098</v>
      </c>
      <c r="E137" s="27">
        <v>2.3265504140980982</v>
      </c>
      <c r="F137">
        <v>1756</v>
      </c>
      <c r="G137" s="27">
        <f t="shared" si="6"/>
        <v>2.4507801185440212</v>
      </c>
      <c r="H137" s="27">
        <f t="shared" si="7"/>
        <v>1.3827580900125735</v>
      </c>
      <c r="I137" s="27">
        <f t="shared" si="8"/>
        <v>1.2321370454763971</v>
      </c>
      <c r="J137" s="27">
        <f t="shared" si="9"/>
        <v>2.2010206047044187</v>
      </c>
    </row>
    <row r="138" spans="1:10">
      <c r="A138">
        <v>1757</v>
      </c>
      <c r="B138" s="27">
        <v>2.9178161001635954</v>
      </c>
      <c r="C138" s="27">
        <v>1.2739849737242233</v>
      </c>
      <c r="D138" s="27">
        <v>1.1266727525423068</v>
      </c>
      <c r="E138" s="27">
        <v>2.5414274517709403</v>
      </c>
      <c r="F138">
        <v>1757</v>
      </c>
      <c r="G138" s="27">
        <f t="shared" si="6"/>
        <v>2.3833928968464813</v>
      </c>
      <c r="H138" s="27">
        <f t="shared" si="7"/>
        <v>1.4596552567380485</v>
      </c>
      <c r="I138" s="27">
        <f t="shared" si="8"/>
        <v>1.2456559768194451</v>
      </c>
      <c r="J138" s="27">
        <f t="shared" si="9"/>
        <v>2.1515885957083754</v>
      </c>
    </row>
    <row r="139" spans="1:10">
      <c r="A139">
        <v>1758</v>
      </c>
      <c r="B139" s="27">
        <v>2.886061895423488</v>
      </c>
      <c r="C139" s="27">
        <v>1.3881024489956109</v>
      </c>
      <c r="D139" s="27">
        <v>1.2700547684293393</v>
      </c>
      <c r="E139" s="27">
        <v>2.0673026871653493</v>
      </c>
      <c r="F139">
        <v>1758</v>
      </c>
      <c r="G139" s="27">
        <f t="shared" si="6"/>
        <v>2.2640723750468683</v>
      </c>
      <c r="H139" s="27">
        <f t="shared" si="7"/>
        <v>1.5311836509051735</v>
      </c>
      <c r="I139" s="27">
        <f t="shared" si="8"/>
        <v>1.2739496110754311</v>
      </c>
      <c r="J139" s="27">
        <f t="shared" si="9"/>
        <v>2.1251270362570578</v>
      </c>
    </row>
    <row r="140" spans="1:10">
      <c r="A140">
        <v>1759</v>
      </c>
      <c r="B140" s="27">
        <v>1.5633188075317646</v>
      </c>
      <c r="C140" s="27">
        <v>1.7931337666098626</v>
      </c>
      <c r="D140" s="27">
        <v>1.3204044272671238</v>
      </c>
      <c r="E140" s="27">
        <v>1.7738667770016399</v>
      </c>
      <c r="F140">
        <v>1759</v>
      </c>
      <c r="G140" s="27">
        <f t="shared" si="6"/>
        <v>2.1148284939069306</v>
      </c>
      <c r="H140" s="27">
        <f t="shared" si="7"/>
        <v>1.5417675517589728</v>
      </c>
      <c r="I140" s="27">
        <f t="shared" si="8"/>
        <v>1.2885720366792179</v>
      </c>
      <c r="J140" s="27">
        <f t="shared" si="9"/>
        <v>2.0490809076041456</v>
      </c>
    </row>
    <row r="141" spans="1:10">
      <c r="A141">
        <v>1760</v>
      </c>
      <c r="B141" s="27">
        <v>1.9936666520220692</v>
      </c>
      <c r="C141" s="27">
        <v>1.7526083820302185</v>
      </c>
      <c r="D141" s="27">
        <v>1.3851639381022762</v>
      </c>
      <c r="E141" s="27">
        <v>1.9164878512492622</v>
      </c>
      <c r="F141">
        <v>1760</v>
      </c>
      <c r="G141" s="27">
        <f t="shared" si="6"/>
        <v>1.9276058703808476</v>
      </c>
      <c r="H141" s="27">
        <f t="shared" si="7"/>
        <v>1.6510357756181346</v>
      </c>
      <c r="I141" s="27">
        <f t="shared" si="8"/>
        <v>1.3159062621019519</v>
      </c>
      <c r="J141" s="27">
        <f t="shared" si="9"/>
        <v>1.9678571271957004</v>
      </c>
    </row>
    <row r="142" spans="1:10">
      <c r="A142">
        <v>1761</v>
      </c>
      <c r="B142" s="27">
        <v>1.2132790143937362</v>
      </c>
      <c r="C142" s="27">
        <v>1.501008187434949</v>
      </c>
      <c r="D142" s="27">
        <v>1.3405642970550435</v>
      </c>
      <c r="E142" s="27">
        <v>1.9463197708335362</v>
      </c>
      <c r="F142">
        <v>1761</v>
      </c>
      <c r="G142" s="27">
        <f t="shared" ref="G142:I205" si="10">AVERAGE(B140:B144)</f>
        <v>1.7414460740427544</v>
      </c>
      <c r="H142" s="27">
        <f t="shared" si="7"/>
        <v>1.7612346899909208</v>
      </c>
      <c r="I142" s="27">
        <f t="shared" si="8"/>
        <v>1.3100564641085963</v>
      </c>
      <c r="J142" s="27">
        <f t="shared" si="9"/>
        <v>1.9968951664491317</v>
      </c>
    </row>
    <row r="143" spans="1:10">
      <c r="A143">
        <v>1762</v>
      </c>
      <c r="B143" s="27">
        <v>1.98170298253318</v>
      </c>
      <c r="C143" s="27">
        <v>1.8203260930200329</v>
      </c>
      <c r="D143" s="27">
        <v>1.2633438796559768</v>
      </c>
      <c r="E143" s="27">
        <v>2.1353085497287148</v>
      </c>
      <c r="F143">
        <v>1762</v>
      </c>
      <c r="G143" s="27">
        <f t="shared" si="10"/>
        <v>1.8172793994904577</v>
      </c>
      <c r="H143" s="27">
        <f t="shared" si="7"/>
        <v>1.7399136514169791</v>
      </c>
      <c r="I143" s="27">
        <f t="shared" si="8"/>
        <v>1.2865777100580253</v>
      </c>
      <c r="J143" s="27">
        <f t="shared" si="9"/>
        <v>2.040908788451155</v>
      </c>
    </row>
    <row r="144" spans="1:10">
      <c r="A144">
        <v>1763</v>
      </c>
      <c r="B144" s="27">
        <v>1.9552629137330211</v>
      </c>
      <c r="C144" s="27">
        <v>1.9390970208595411</v>
      </c>
      <c r="D144" s="27">
        <v>1.2408057784625615</v>
      </c>
      <c r="E144" s="27">
        <v>2.2124928834325046</v>
      </c>
      <c r="F144">
        <v>1763</v>
      </c>
      <c r="G144" s="27">
        <f t="shared" si="10"/>
        <v>1.6505260585725494</v>
      </c>
      <c r="H144" s="27">
        <f t="shared" si="7"/>
        <v>1.7363978369575217</v>
      </c>
      <c r="I144" s="27">
        <f t="shared" si="8"/>
        <v>1.2444270283112142</v>
      </c>
      <c r="J144" s="27">
        <f t="shared" si="9"/>
        <v>2.1104825121793249</v>
      </c>
    </row>
    <row r="145" spans="1:10">
      <c r="A145">
        <v>1764</v>
      </c>
      <c r="B145" s="27">
        <v>1.9424854347702809</v>
      </c>
      <c r="C145" s="27">
        <v>1.6865285737401534</v>
      </c>
      <c r="D145" s="27">
        <v>1.2030106570142689</v>
      </c>
      <c r="E145" s="27">
        <v>1.9939348870117555</v>
      </c>
      <c r="F145">
        <v>1764</v>
      </c>
      <c r="G145" s="27">
        <f t="shared" si="10"/>
        <v>1.7680647230361668</v>
      </c>
      <c r="H145" s="27">
        <f t="shared" si="7"/>
        <v>1.8073715214145127</v>
      </c>
      <c r="I145" s="27">
        <f t="shared" si="8"/>
        <v>1.295468953230585</v>
      </c>
      <c r="J145" s="27">
        <f t="shared" si="9"/>
        <v>2.1648607619783293</v>
      </c>
    </row>
    <row r="146" spans="1:10">
      <c r="A146">
        <v>1765</v>
      </c>
      <c r="B146" s="27">
        <v>1.1598999474325282</v>
      </c>
      <c r="C146" s="27">
        <v>1.735029309732933</v>
      </c>
      <c r="D146" s="27">
        <v>1.1744105293682205</v>
      </c>
      <c r="E146" s="27">
        <v>2.2643564698901111</v>
      </c>
      <c r="F146">
        <v>1765</v>
      </c>
      <c r="G146" s="27">
        <f t="shared" si="10"/>
        <v>1.7337100213572143</v>
      </c>
      <c r="H146" s="27">
        <f t="shared" si="7"/>
        <v>1.7862722615730053</v>
      </c>
      <c r="I146" s="27">
        <f t="shared" si="8"/>
        <v>1.3722874542298693</v>
      </c>
      <c r="J146" s="27">
        <f t="shared" si="9"/>
        <v>2.1795661727188018</v>
      </c>
    </row>
    <row r="147" spans="1:10">
      <c r="A147">
        <v>1766</v>
      </c>
      <c r="B147" s="27">
        <v>1.8009723367118238</v>
      </c>
      <c r="C147" s="27">
        <v>1.8558766097199038</v>
      </c>
      <c r="D147" s="27">
        <v>1.5957739216518971</v>
      </c>
      <c r="E147" s="27">
        <v>2.2182110198285576</v>
      </c>
      <c r="F147">
        <v>1766</v>
      </c>
      <c r="G147" s="27">
        <f t="shared" si="10"/>
        <v>1.6590901942550551</v>
      </c>
      <c r="H147" s="27">
        <f t="shared" si="7"/>
        <v>1.7101141476817019</v>
      </c>
      <c r="I147" s="27">
        <f t="shared" si="8"/>
        <v>1.4246866128572075</v>
      </c>
      <c r="J147" s="27">
        <f t="shared" si="9"/>
        <v>2.1481012892706173</v>
      </c>
    </row>
    <row r="148" spans="1:10">
      <c r="A148">
        <v>1767</v>
      </c>
      <c r="B148" s="27">
        <v>1.809929474138418</v>
      </c>
      <c r="C148" s="27">
        <v>1.7148297938124959</v>
      </c>
      <c r="D148" s="27">
        <v>1.6474363846523981</v>
      </c>
      <c r="E148" s="27">
        <v>2.2088356034310799</v>
      </c>
      <c r="F148">
        <v>1767</v>
      </c>
      <c r="G148" s="27">
        <f t="shared" si="10"/>
        <v>1.6141013040427505</v>
      </c>
      <c r="H148" s="27">
        <f t="shared" si="7"/>
        <v>1.7163688951665907</v>
      </c>
      <c r="I148" s="27">
        <f t="shared" si="8"/>
        <v>1.501767782583378</v>
      </c>
      <c r="J148" s="27">
        <f t="shared" si="9"/>
        <v>2.1759998087518895</v>
      </c>
    </row>
    <row r="149" spans="1:10">
      <c r="A149">
        <v>1768</v>
      </c>
      <c r="B149" s="27">
        <v>1.5821637782222258</v>
      </c>
      <c r="C149" s="27">
        <v>1.5583064514030252</v>
      </c>
      <c r="D149" s="27">
        <v>1.5028015715992542</v>
      </c>
      <c r="E149" s="27">
        <v>2.0551684661915828</v>
      </c>
      <c r="F149">
        <v>1768</v>
      </c>
      <c r="G149" s="27">
        <f t="shared" si="10"/>
        <v>1.7453136848491706</v>
      </c>
      <c r="H149" s="27">
        <f t="shared" si="7"/>
        <v>1.7790043226668395</v>
      </c>
      <c r="I149" s="27">
        <f t="shared" si="8"/>
        <v>1.6302288296189307</v>
      </c>
      <c r="J149" s="27">
        <f t="shared" si="9"/>
        <v>2.1945854976233719</v>
      </c>
    </row>
    <row r="150" spans="1:10">
      <c r="A150">
        <v>1769</v>
      </c>
      <c r="B150" s="27">
        <v>1.7175409837087579</v>
      </c>
      <c r="C150" s="27">
        <v>1.7178023111645966</v>
      </c>
      <c r="D150" s="27">
        <v>1.5884165056451205</v>
      </c>
      <c r="E150" s="27">
        <v>2.1334274844181165</v>
      </c>
      <c r="F150">
        <v>1769</v>
      </c>
      <c r="G150" s="27">
        <f t="shared" si="10"/>
        <v>1.7568634010268922</v>
      </c>
      <c r="H150" s="27">
        <f t="shared" si="7"/>
        <v>1.7807871529368988</v>
      </c>
      <c r="I150" s="27">
        <f t="shared" si="8"/>
        <v>1.6452993469847303</v>
      </c>
      <c r="J150" s="27">
        <f t="shared" si="9"/>
        <v>2.2330191368481995</v>
      </c>
    </row>
    <row r="151" spans="1:10">
      <c r="A151">
        <v>1770</v>
      </c>
      <c r="B151" s="27">
        <v>1.8159618514646281</v>
      </c>
      <c r="C151" s="27">
        <v>2.0482064472341746</v>
      </c>
      <c r="D151" s="27">
        <v>1.8167157645459842</v>
      </c>
      <c r="E151" s="27">
        <v>2.3572849142475212</v>
      </c>
      <c r="F151">
        <v>1770</v>
      </c>
      <c r="G151" s="27">
        <f t="shared" si="10"/>
        <v>1.7205991038970574</v>
      </c>
      <c r="H151" s="27">
        <f t="shared" si="7"/>
        <v>1.854930162455815</v>
      </c>
      <c r="I151" s="27">
        <f t="shared" si="8"/>
        <v>1.6549028365539662</v>
      </c>
      <c r="J151" s="27">
        <f t="shared" si="9"/>
        <v>2.2718648320586197</v>
      </c>
    </row>
    <row r="152" spans="1:10">
      <c r="A152">
        <v>1771</v>
      </c>
      <c r="B152" s="27">
        <v>1.8587209176004311</v>
      </c>
      <c r="C152" s="27">
        <v>1.8647907610702035</v>
      </c>
      <c r="D152" s="27">
        <v>1.6711265084808953</v>
      </c>
      <c r="E152" s="27">
        <v>2.4103792159526964</v>
      </c>
      <c r="F152">
        <v>1771</v>
      </c>
      <c r="G152" s="27">
        <f t="shared" si="10"/>
        <v>1.7583729436050599</v>
      </c>
      <c r="H152" s="27">
        <f t="shared" si="7"/>
        <v>1.8902482035729489</v>
      </c>
      <c r="I152" s="27">
        <f t="shared" si="8"/>
        <v>1.644021415913884</v>
      </c>
      <c r="J152" s="27">
        <f t="shared" si="9"/>
        <v>2.3583729082449394</v>
      </c>
    </row>
    <row r="153" spans="1:10">
      <c r="A153">
        <v>1772</v>
      </c>
      <c r="B153" s="27">
        <v>1.6286079884892444</v>
      </c>
      <c r="C153" s="27">
        <v>2.0855448414070765</v>
      </c>
      <c r="D153" s="27">
        <v>1.695453832498578</v>
      </c>
      <c r="E153" s="27">
        <v>2.4030640794831837</v>
      </c>
      <c r="F153">
        <v>1772</v>
      </c>
      <c r="G153" s="27">
        <f t="shared" si="10"/>
        <v>1.7865289074916775</v>
      </c>
      <c r="H153" s="27">
        <f t="shared" si="7"/>
        <v>1.8609398454887678</v>
      </c>
      <c r="I153" s="27">
        <f t="shared" si="8"/>
        <v>1.602703569088241</v>
      </c>
      <c r="J153" s="27">
        <f t="shared" si="9"/>
        <v>2.439372859945736</v>
      </c>
    </row>
    <row r="154" spans="1:10">
      <c r="A154">
        <v>1773</v>
      </c>
      <c r="B154" s="27">
        <v>1.7710329767622395</v>
      </c>
      <c r="C154" s="27">
        <v>1.7348966569886939</v>
      </c>
      <c r="D154" s="27">
        <v>1.4483944683988428</v>
      </c>
      <c r="E154" s="27">
        <v>2.4877088471231801</v>
      </c>
      <c r="F154">
        <v>1773</v>
      </c>
      <c r="G154" s="27">
        <f t="shared" si="10"/>
        <v>1.7507545895290009</v>
      </c>
      <c r="H154" s="27">
        <f t="shared" si="7"/>
        <v>1.7929396506630535</v>
      </c>
      <c r="I154" s="27">
        <f t="shared" si="8"/>
        <v>1.5403370031371184</v>
      </c>
      <c r="J154" s="27">
        <f t="shared" si="9"/>
        <v>2.4513792387298192</v>
      </c>
    </row>
    <row r="155" spans="1:10">
      <c r="A155">
        <v>1774</v>
      </c>
      <c r="B155" s="27">
        <v>1.858320803141843</v>
      </c>
      <c r="C155" s="27">
        <v>1.5712605207436903</v>
      </c>
      <c r="D155" s="27">
        <v>1.381827271516906</v>
      </c>
      <c r="E155" s="27">
        <v>2.5384272429220993</v>
      </c>
      <c r="F155">
        <v>1774</v>
      </c>
      <c r="G155" s="27">
        <f t="shared" si="10"/>
        <v>1.7427613749404904</v>
      </c>
      <c r="H155" s="27">
        <f t="shared" si="7"/>
        <v>1.8776808942491106</v>
      </c>
      <c r="I155" s="27">
        <f t="shared" si="8"/>
        <v>1.4845643682836243</v>
      </c>
      <c r="J155" s="27">
        <f t="shared" si="9"/>
        <v>2.4203008591175377</v>
      </c>
    </row>
    <row r="156" spans="1:10">
      <c r="A156">
        <v>1775</v>
      </c>
      <c r="B156" s="27">
        <v>1.6370902616512453</v>
      </c>
      <c r="C156" s="27">
        <v>1.7082054731056027</v>
      </c>
      <c r="D156" s="27">
        <v>1.5048829347903696</v>
      </c>
      <c r="E156" s="27">
        <v>2.417316808167937</v>
      </c>
      <c r="F156">
        <v>1775</v>
      </c>
      <c r="G156" s="27">
        <f t="shared" si="10"/>
        <v>1.875629858273637</v>
      </c>
      <c r="I156" s="27">
        <f t="shared" si="8"/>
        <v>1.5552417716468852</v>
      </c>
      <c r="J156" s="27">
        <f t="shared" si="9"/>
        <v>2.4070642374238598</v>
      </c>
    </row>
    <row r="157" spans="1:10">
      <c r="A157">
        <v>1776</v>
      </c>
      <c r="B157" s="27">
        <v>1.8187548446578805</v>
      </c>
      <c r="C157" s="27">
        <v>2.2884969790004885</v>
      </c>
      <c r="D157" s="27">
        <v>1.3922633342134236</v>
      </c>
      <c r="E157" s="27">
        <v>2.2549873178912878</v>
      </c>
      <c r="F157">
        <v>1776</v>
      </c>
      <c r="G157" s="27">
        <f t="shared" si="10"/>
        <v>1.9462194916426181</v>
      </c>
      <c r="I157" s="27">
        <f t="shared" si="8"/>
        <v>2.0350592885083669</v>
      </c>
      <c r="J157" s="27">
        <f t="shared" si="9"/>
        <v>2.3618022889675157</v>
      </c>
    </row>
    <row r="158" spans="1:10">
      <c r="A158">
        <v>1777</v>
      </c>
      <c r="B158" s="27">
        <v>2.2929504051549761</v>
      </c>
      <c r="D158" s="27">
        <v>2.0488408493148831</v>
      </c>
      <c r="E158" s="27">
        <v>2.3368809710147946</v>
      </c>
      <c r="F158">
        <v>1777</v>
      </c>
      <c r="G158" s="27">
        <f t="shared" si="10"/>
        <v>2.0285142928410029</v>
      </c>
      <c r="J158" s="27">
        <f t="shared" si="9"/>
        <v>2.2878459348418518</v>
      </c>
    </row>
    <row r="159" spans="1:10">
      <c r="A159">
        <v>1778</v>
      </c>
      <c r="B159" s="27">
        <v>2.1239811436071458</v>
      </c>
      <c r="D159" s="27">
        <v>3.8474820527062521</v>
      </c>
      <c r="E159" s="27">
        <v>2.261399104841459</v>
      </c>
      <c r="F159">
        <v>1778</v>
      </c>
      <c r="G159" s="27">
        <f t="shared" si="10"/>
        <v>2.0905425989194684</v>
      </c>
      <c r="J159" s="27">
        <f t="shared" si="9"/>
        <v>2.2148258513508741</v>
      </c>
    </row>
    <row r="160" spans="1:10">
      <c r="A160">
        <v>1779</v>
      </c>
      <c r="B160" s="27">
        <v>2.2697948091337654</v>
      </c>
      <c r="E160" s="27">
        <v>2.1686454722937794</v>
      </c>
      <c r="F160">
        <v>1779</v>
      </c>
      <c r="G160" s="27">
        <f t="shared" si="10"/>
        <v>2.1270960633972318</v>
      </c>
      <c r="J160" s="27">
        <f t="shared" si="9"/>
        <v>2.1964537873681884</v>
      </c>
    </row>
    <row r="161" spans="1:10">
      <c r="A161">
        <v>1780</v>
      </c>
      <c r="B161" s="27">
        <v>1.947231792043574</v>
      </c>
      <c r="E161" s="27">
        <v>2.0522163907130486</v>
      </c>
      <c r="F161">
        <v>1780</v>
      </c>
      <c r="G161" s="27">
        <f t="shared" si="10"/>
        <v>2.2202486605797338</v>
      </c>
      <c r="J161" s="27">
        <f t="shared" si="9"/>
        <v>2.1841935014464524</v>
      </c>
    </row>
    <row r="162" spans="1:10">
      <c r="A162">
        <v>1781</v>
      </c>
      <c r="B162" s="27">
        <v>2.0015221670466978</v>
      </c>
      <c r="E162" s="27">
        <v>2.1631269979778613</v>
      </c>
      <c r="F162">
        <v>1781</v>
      </c>
      <c r="G162" s="27">
        <f t="shared" si="10"/>
        <v>2.3310680771018273</v>
      </c>
      <c r="J162" s="27">
        <f t="shared" si="9"/>
        <v>2.2824742393280082</v>
      </c>
    </row>
    <row r="163" spans="1:10">
      <c r="A163">
        <v>1782</v>
      </c>
      <c r="B163" s="27">
        <v>2.7587133910674844</v>
      </c>
      <c r="D163" s="27">
        <v>1.9198083354076012</v>
      </c>
      <c r="E163" s="27">
        <v>2.2755795414061128</v>
      </c>
      <c r="F163">
        <v>1782</v>
      </c>
      <c r="G163" s="27">
        <f t="shared" si="10"/>
        <v>2.2576242689655506</v>
      </c>
      <c r="J163" s="27">
        <f t="shared" si="9"/>
        <v>2.3601199079903878</v>
      </c>
    </row>
    <row r="164" spans="1:10">
      <c r="A164">
        <v>1783</v>
      </c>
      <c r="B164" s="27">
        <v>2.6780782262176142</v>
      </c>
      <c r="C164" s="27">
        <v>2.5147302136258158</v>
      </c>
      <c r="E164" s="27">
        <v>2.7528027942492401</v>
      </c>
      <c r="F164">
        <v>1783</v>
      </c>
      <c r="G164" s="27">
        <f t="shared" si="10"/>
        <v>2.2995223284186244</v>
      </c>
      <c r="J164" s="27">
        <f t="shared" si="9"/>
        <v>2.4447534192322005</v>
      </c>
    </row>
    <row r="165" spans="1:10">
      <c r="A165">
        <v>1784</v>
      </c>
      <c r="B165" s="27">
        <v>1.9025757684523821</v>
      </c>
      <c r="C165" s="27">
        <v>2.3510881122937</v>
      </c>
      <c r="D165" s="27">
        <v>2.0326959499699591</v>
      </c>
      <c r="E165" s="27">
        <v>2.5568738156056772</v>
      </c>
      <c r="F165">
        <v>1784</v>
      </c>
      <c r="G165" s="27">
        <f t="shared" si="10"/>
        <v>2.3207303139668083</v>
      </c>
      <c r="J165" s="27">
        <f t="shared" ref="J165:J228" si="11">AVERAGE(E163:E167)</f>
        <v>2.5269819526479464</v>
      </c>
    </row>
    <row r="166" spans="1:10">
      <c r="A166">
        <v>1785</v>
      </c>
      <c r="B166" s="27">
        <v>2.156722089308944</v>
      </c>
      <c r="C166" s="27">
        <v>2.0541645206809918</v>
      </c>
      <c r="E166" s="27">
        <v>2.4753839469221117</v>
      </c>
      <c r="F166">
        <v>1785</v>
      </c>
      <c r="G166" s="27">
        <f t="shared" si="10"/>
        <v>2.1354631720927086</v>
      </c>
      <c r="H166" s="27">
        <f t="shared" si="10"/>
        <v>2.1582975030864495</v>
      </c>
      <c r="J166" s="27">
        <f t="shared" si="11"/>
        <v>2.563136697534512</v>
      </c>
    </row>
    <row r="167" spans="1:10">
      <c r="A167">
        <v>1786</v>
      </c>
      <c r="B167" s="27">
        <v>2.1075620947876157</v>
      </c>
      <c r="C167" s="27">
        <v>2.1057354222965987</v>
      </c>
      <c r="D167" s="27">
        <v>2.597014801250463</v>
      </c>
      <c r="E167" s="27">
        <v>2.574269665056593</v>
      </c>
      <c r="F167">
        <v>1786</v>
      </c>
      <c r="G167" s="27">
        <f t="shared" si="10"/>
        <v>2.0196983354636395</v>
      </c>
      <c r="H167" s="27">
        <f t="shared" si="10"/>
        <v>1.9545375554771511</v>
      </c>
      <c r="J167" s="27">
        <f t="shared" si="11"/>
        <v>2.4752485966560211</v>
      </c>
    </row>
    <row r="168" spans="1:10">
      <c r="A168">
        <v>1787</v>
      </c>
      <c r="B168" s="27">
        <v>1.8323776816969879</v>
      </c>
      <c r="C168" s="27">
        <v>1.7657692465351411</v>
      </c>
      <c r="D168" s="27">
        <v>1.7325156443094651</v>
      </c>
      <c r="E168" s="27">
        <v>2.4563532658389367</v>
      </c>
      <c r="F168">
        <v>1787</v>
      </c>
      <c r="G168" s="27">
        <f t="shared" si="10"/>
        <v>1.9825344175241757</v>
      </c>
      <c r="H168" s="27">
        <f t="shared" si="10"/>
        <v>1.7904762983318616</v>
      </c>
      <c r="J168" s="27">
        <f t="shared" si="11"/>
        <v>2.4392253637546495</v>
      </c>
    </row>
    <row r="169" spans="1:10">
      <c r="A169">
        <v>1788</v>
      </c>
      <c r="B169" s="27">
        <v>2.0992540430722686</v>
      </c>
      <c r="C169" s="27">
        <v>1.495930475579323</v>
      </c>
      <c r="D169" s="27">
        <v>1.7074782990621253</v>
      </c>
      <c r="E169" s="27">
        <v>2.3133622898567867</v>
      </c>
      <c r="F169">
        <v>1788</v>
      </c>
      <c r="G169" s="27">
        <f t="shared" si="10"/>
        <v>1.9325668259677016</v>
      </c>
      <c r="H169" s="27">
        <f t="shared" si="10"/>
        <v>1.7679371286723629</v>
      </c>
      <c r="I169" s="27">
        <f t="shared" si="10"/>
        <v>1.8225035661963545</v>
      </c>
      <c r="J169" s="27">
        <f t="shared" si="11"/>
        <v>2.4759643287188005</v>
      </c>
    </row>
    <row r="170" spans="1:10">
      <c r="A170">
        <v>1789</v>
      </c>
      <c r="B170" s="27">
        <v>1.7167561787550605</v>
      </c>
      <c r="C170" s="27">
        <v>1.530781826567253</v>
      </c>
      <c r="D170" s="27">
        <v>1.4154043905575724</v>
      </c>
      <c r="E170" s="27">
        <v>2.3767576510988184</v>
      </c>
      <c r="F170">
        <v>1789</v>
      </c>
      <c r="G170" s="27">
        <f t="shared" si="10"/>
        <v>1.923230163932359</v>
      </c>
      <c r="H170" s="27">
        <f t="shared" si="10"/>
        <v>1.6929282968932124</v>
      </c>
      <c r="I170" s="27">
        <f t="shared" si="10"/>
        <v>1.6518224279022107</v>
      </c>
      <c r="J170" s="27">
        <f t="shared" si="11"/>
        <v>2.4731417231448281</v>
      </c>
    </row>
    <row r="171" spans="1:10">
      <c r="A171">
        <v>1790</v>
      </c>
      <c r="B171" s="27">
        <v>1.9068841315265761</v>
      </c>
      <c r="C171" s="27">
        <v>1.9414686723834989</v>
      </c>
      <c r="D171" s="27">
        <v>1.6601046958021457</v>
      </c>
      <c r="E171" s="27">
        <v>2.659078771742867</v>
      </c>
      <c r="F171">
        <v>1790</v>
      </c>
      <c r="G171" s="27">
        <f t="shared" si="10"/>
        <v>1.939292159323617</v>
      </c>
      <c r="H171" s="27">
        <f t="shared" si="10"/>
        <v>1.710249725282085</v>
      </c>
      <c r="I171" s="27">
        <f t="shared" si="10"/>
        <v>1.6773666626226711</v>
      </c>
      <c r="J171" s="27">
        <f t="shared" si="11"/>
        <v>2.4743206449889779</v>
      </c>
    </row>
    <row r="172" spans="1:10">
      <c r="A172">
        <v>1791</v>
      </c>
      <c r="B172" s="27">
        <v>2.0608787846109022</v>
      </c>
      <c r="C172" s="27">
        <v>1.7306912634008469</v>
      </c>
      <c r="D172" s="27">
        <v>1.7436091097797455</v>
      </c>
      <c r="E172" s="27">
        <v>2.560156637186731</v>
      </c>
      <c r="F172">
        <v>1791</v>
      </c>
      <c r="G172" s="27">
        <f t="shared" si="10"/>
        <v>1.9458426162797491</v>
      </c>
      <c r="H172" s="27">
        <f t="shared" si="10"/>
        <v>1.8578860757419764</v>
      </c>
      <c r="I172" s="27">
        <f t="shared" si="10"/>
        <v>1.7624871846028944</v>
      </c>
      <c r="J172" s="27">
        <f t="shared" si="11"/>
        <v>2.5842266092323034</v>
      </c>
    </row>
    <row r="173" spans="1:10">
      <c r="A173">
        <v>1792</v>
      </c>
      <c r="B173" s="27">
        <v>1.9126876586532779</v>
      </c>
      <c r="C173" s="27">
        <v>1.8523763884795026</v>
      </c>
      <c r="D173" s="27">
        <v>1.860236817911765</v>
      </c>
      <c r="E173" s="27">
        <v>2.462247875059687</v>
      </c>
      <c r="F173">
        <v>1792</v>
      </c>
      <c r="G173" s="27">
        <f t="shared" si="10"/>
        <v>2.0331507175862202</v>
      </c>
      <c r="H173" s="27">
        <f t="shared" si="10"/>
        <v>2.0540268741171466</v>
      </c>
      <c r="I173" s="27">
        <f t="shared" si="10"/>
        <v>1.8989638674304046</v>
      </c>
      <c r="J173" s="27">
        <f t="shared" si="11"/>
        <v>2.7243557054702565</v>
      </c>
    </row>
    <row r="174" spans="1:10">
      <c r="A174">
        <v>1793</v>
      </c>
      <c r="B174" s="27">
        <v>2.132006327852928</v>
      </c>
      <c r="C174" s="27">
        <v>2.2341122278787813</v>
      </c>
      <c r="D174" s="27">
        <v>2.1330809089632448</v>
      </c>
      <c r="E174" s="27">
        <v>2.862892111073414</v>
      </c>
      <c r="F174">
        <v>1793</v>
      </c>
      <c r="G174" s="27">
        <f t="shared" si="10"/>
        <v>2.0907649182195325</v>
      </c>
      <c r="H174" s="27">
        <f t="shared" si="10"/>
        <v>2.2332417647909075</v>
      </c>
      <c r="I174" s="27">
        <f t="shared" si="10"/>
        <v>1.9776698051968382</v>
      </c>
      <c r="J174" s="27">
        <f t="shared" si="11"/>
        <v>2.8660676270225354</v>
      </c>
    </row>
    <row r="175" spans="1:10">
      <c r="A175">
        <v>1794</v>
      </c>
      <c r="B175" s="27">
        <v>2.1532966852874171</v>
      </c>
      <c r="C175" s="27">
        <v>2.5114858184431048</v>
      </c>
      <c r="D175" s="27">
        <v>2.0977878046951228</v>
      </c>
      <c r="E175" s="27">
        <v>3.0774031322885835</v>
      </c>
      <c r="F175">
        <v>1794</v>
      </c>
      <c r="G175" s="27">
        <f t="shared" si="10"/>
        <v>2.2447473446186779</v>
      </c>
      <c r="H175" s="27">
        <f t="shared" si="10"/>
        <v>2.5664741925406593</v>
      </c>
      <c r="I175" s="27">
        <f t="shared" si="10"/>
        <v>2.1072066381864678</v>
      </c>
      <c r="J175" s="27">
        <f t="shared" si="11"/>
        <v>2.9781974020299646</v>
      </c>
    </row>
    <row r="176" spans="1:10">
      <c r="A176">
        <v>1795</v>
      </c>
      <c r="B176" s="27">
        <v>2.1949551346931364</v>
      </c>
      <c r="C176" s="27">
        <v>2.8375431257523012</v>
      </c>
      <c r="D176" s="27">
        <v>2.0536343846343126</v>
      </c>
      <c r="E176" s="27">
        <v>3.3676383795042595</v>
      </c>
      <c r="F176">
        <v>1795</v>
      </c>
      <c r="G176" s="27">
        <f t="shared" si="10"/>
        <v>2.3543932831381507</v>
      </c>
      <c r="H176" s="27">
        <f t="shared" si="10"/>
        <v>2.7762348209693712</v>
      </c>
      <c r="I176" s="27">
        <f t="shared" si="10"/>
        <v>2.2070813242998963</v>
      </c>
      <c r="J176" s="27">
        <f t="shared" si="11"/>
        <v>3.0040221469507058</v>
      </c>
    </row>
    <row r="177" spans="1:10">
      <c r="A177">
        <v>1796</v>
      </c>
      <c r="B177" s="27">
        <v>2.8307909166066305</v>
      </c>
      <c r="C177" s="27">
        <v>3.3968534021496062</v>
      </c>
      <c r="D177" s="27">
        <v>2.3912932747278934</v>
      </c>
      <c r="E177" s="27">
        <v>3.1208055122238796</v>
      </c>
      <c r="F177">
        <v>1796</v>
      </c>
      <c r="G177" s="27">
        <f t="shared" si="10"/>
        <v>2.4009236388892448</v>
      </c>
      <c r="H177" s="27">
        <f t="shared" si="10"/>
        <v>2.7815989174097679</v>
      </c>
      <c r="I177" s="27">
        <f t="shared" si="10"/>
        <v>2.2561765817634587</v>
      </c>
      <c r="J177" s="27">
        <f t="shared" si="11"/>
        <v>3.0147162666378144</v>
      </c>
    </row>
    <row r="178" spans="1:10">
      <c r="A178">
        <v>1797</v>
      </c>
      <c r="B178" s="27">
        <v>2.4609173512506413</v>
      </c>
      <c r="C178" s="27">
        <v>2.9011795306230632</v>
      </c>
      <c r="D178" s="27">
        <v>2.3596102484789081</v>
      </c>
      <c r="E178" s="27">
        <v>2.5913715996633897</v>
      </c>
      <c r="F178">
        <v>1797</v>
      </c>
      <c r="G178" s="27">
        <f t="shared" si="10"/>
        <v>2.4754079752523159</v>
      </c>
      <c r="H178" s="27">
        <f t="shared" si="10"/>
        <v>2.7975423001452957</v>
      </c>
      <c r="I178" s="27">
        <f t="shared" si="10"/>
        <v>2.3336733718879552</v>
      </c>
      <c r="J178" s="27">
        <f t="shared" si="11"/>
        <v>3.1389240618753802</v>
      </c>
    </row>
    <row r="179" spans="1:10">
      <c r="A179">
        <v>1798</v>
      </c>
      <c r="B179" s="27">
        <v>2.3646581066083976</v>
      </c>
      <c r="C179" s="27">
        <v>2.2609327100807639</v>
      </c>
      <c r="D179" s="27">
        <v>2.3785571962810552</v>
      </c>
      <c r="E179" s="27">
        <v>2.9163627095089599</v>
      </c>
      <c r="F179">
        <v>1798</v>
      </c>
      <c r="G179" s="27">
        <f t="shared" si="10"/>
        <v>2.5951432807330055</v>
      </c>
      <c r="H179" s="27">
        <f t="shared" si="10"/>
        <v>2.8266192057505002</v>
      </c>
      <c r="I179" s="27">
        <f t="shared" si="10"/>
        <v>2.4504677030059847</v>
      </c>
      <c r="J179" s="27">
        <f t="shared" si="11"/>
        <v>3.4536954311071129</v>
      </c>
    </row>
    <row r="180" spans="1:10">
      <c r="A180">
        <v>1799</v>
      </c>
      <c r="B180" s="27">
        <v>2.5257183671027725</v>
      </c>
      <c r="C180" s="27">
        <v>2.591202732120744</v>
      </c>
      <c r="D180" s="27">
        <v>2.4852717553176071</v>
      </c>
      <c r="E180" s="27">
        <v>3.6984421084764132</v>
      </c>
      <c r="F180">
        <v>1799</v>
      </c>
      <c r="G180" s="27">
        <f t="shared" si="10"/>
        <v>2.723354044522706</v>
      </c>
      <c r="H180" s="27">
        <f t="shared" si="10"/>
        <v>2.8111135404567942</v>
      </c>
      <c r="J180" s="27">
        <f t="shared" si="11"/>
        <v>3.7686530775592511</v>
      </c>
    </row>
    <row r="181" spans="1:10">
      <c r="A181">
        <v>1800</v>
      </c>
      <c r="B181" s="27">
        <v>2.7936316620965855</v>
      </c>
      <c r="C181" s="27">
        <v>2.9829276537783231</v>
      </c>
      <c r="D181" s="27">
        <v>2.6376060402244601</v>
      </c>
      <c r="E181" s="27">
        <v>4.941495225662921</v>
      </c>
      <c r="F181">
        <v>1800</v>
      </c>
      <c r="G181" s="27">
        <f t="shared" si="10"/>
        <v>2.7749804051558606</v>
      </c>
      <c r="H181" s="27">
        <f t="shared" si="10"/>
        <v>2.7024200544690942</v>
      </c>
      <c r="J181" s="27">
        <f t="shared" si="11"/>
        <v>3.8760311034687112</v>
      </c>
    </row>
    <row r="182" spans="1:10">
      <c r="A182">
        <v>1801</v>
      </c>
      <c r="B182" s="27">
        <v>3.4718447355551345</v>
      </c>
      <c r="C182" s="27">
        <v>3.319325075681077</v>
      </c>
      <c r="E182" s="27">
        <v>4.6955937444845697</v>
      </c>
      <c r="F182">
        <v>1801</v>
      </c>
      <c r="G182" s="27">
        <f t="shared" si="10"/>
        <v>2.8111374965452653</v>
      </c>
      <c r="H182" s="27">
        <f t="shared" si="10"/>
        <v>2.7251536004678276</v>
      </c>
      <c r="J182" s="27">
        <f t="shared" si="11"/>
        <v>3.9392322787604401</v>
      </c>
    </row>
    <row r="183" spans="1:10">
      <c r="A183">
        <v>1802</v>
      </c>
      <c r="B183" s="27">
        <v>2.7190491544164135</v>
      </c>
      <c r="C183" s="27">
        <v>2.3577121006845623</v>
      </c>
      <c r="E183" s="27">
        <v>3.1282617292106911</v>
      </c>
      <c r="F183">
        <v>1802</v>
      </c>
      <c r="G183" s="27">
        <f t="shared" si="10"/>
        <v>2.8959000523894405</v>
      </c>
      <c r="H183" s="27">
        <f t="shared" si="10"/>
        <v>2.8790448324905795</v>
      </c>
      <c r="J183" s="27">
        <f t="shared" si="11"/>
        <v>3.8973603637836702</v>
      </c>
    </row>
    <row r="184" spans="1:10">
      <c r="A184">
        <v>1803</v>
      </c>
      <c r="B184" s="27">
        <v>2.545443563555422</v>
      </c>
      <c r="C184" s="27">
        <v>2.3746004400744307</v>
      </c>
      <c r="E184" s="27">
        <v>3.2323685859676035</v>
      </c>
      <c r="F184">
        <v>1803</v>
      </c>
      <c r="G184" s="27">
        <f t="shared" si="10"/>
        <v>3.0527911789334974</v>
      </c>
      <c r="H184" s="27">
        <f t="shared" si="10"/>
        <v>3.0302601644219989</v>
      </c>
      <c r="J184" s="27">
        <f t="shared" si="11"/>
        <v>3.6837477084323482</v>
      </c>
    </row>
    <row r="185" spans="1:10">
      <c r="A185">
        <v>1804</v>
      </c>
      <c r="B185" s="27">
        <v>2.9495311463236473</v>
      </c>
      <c r="C185" s="27">
        <v>3.3606588922345035</v>
      </c>
      <c r="E185" s="27">
        <v>3.489082533592565</v>
      </c>
      <c r="F185">
        <v>1804</v>
      </c>
      <c r="G185" s="27">
        <f t="shared" si="10"/>
        <v>3.0343931664301076</v>
      </c>
      <c r="H185" s="27">
        <f t="shared" si="10"/>
        <v>2.9448208294300429</v>
      </c>
      <c r="J185" s="27">
        <f t="shared" si="11"/>
        <v>3.4943303867643878</v>
      </c>
    </row>
    <row r="186" spans="1:10">
      <c r="A186">
        <v>1805</v>
      </c>
      <c r="B186" s="27">
        <v>3.5780872948168718</v>
      </c>
      <c r="C186" s="27">
        <v>3.7390043134354194</v>
      </c>
      <c r="E186" s="27">
        <v>3.8734319489063127</v>
      </c>
      <c r="F186">
        <v>1805</v>
      </c>
      <c r="G186" s="27">
        <f t="shared" si="10"/>
        <v>3.132714746106056</v>
      </c>
      <c r="H186" s="27">
        <f t="shared" si="10"/>
        <v>3.0467480075400362</v>
      </c>
      <c r="J186" s="27">
        <f t="shared" si="11"/>
        <v>3.643182578104093</v>
      </c>
    </row>
    <row r="187" spans="1:10">
      <c r="A187">
        <v>1806</v>
      </c>
      <c r="B187" s="27">
        <v>3.3798546730381824</v>
      </c>
      <c r="C187" s="27">
        <v>2.8921284007212966</v>
      </c>
      <c r="E187" s="27">
        <v>3.7485071361447684</v>
      </c>
      <c r="F187">
        <v>1806</v>
      </c>
      <c r="G187" s="27">
        <f t="shared" si="10"/>
        <v>3.1917243819456864</v>
      </c>
      <c r="H187" s="27">
        <f t="shared" si="10"/>
        <v>3.0769289266086091</v>
      </c>
      <c r="J187" s="27">
        <f t="shared" si="11"/>
        <v>3.8883104920262994</v>
      </c>
    </row>
    <row r="188" spans="1:10">
      <c r="A188">
        <v>1807</v>
      </c>
      <c r="B188" s="27">
        <v>3.2106570527961584</v>
      </c>
      <c r="C188" s="27">
        <v>2.8673479912345283</v>
      </c>
      <c r="E188" s="27">
        <v>3.8725226859092161</v>
      </c>
      <c r="F188">
        <v>1807</v>
      </c>
      <c r="G188" s="27">
        <f t="shared" si="10"/>
        <v>3.2181916638703854</v>
      </c>
      <c r="H188" s="27">
        <f t="shared" si="10"/>
        <v>3.0013938982545589</v>
      </c>
      <c r="J188" s="27">
        <f t="shared" si="11"/>
        <v>4.0401691225502425</v>
      </c>
    </row>
    <row r="189" spans="1:10">
      <c r="A189">
        <v>1808</v>
      </c>
      <c r="B189" s="27">
        <v>2.8404917427535725</v>
      </c>
      <c r="C189" s="27">
        <v>2.5255050354172974</v>
      </c>
      <c r="E189" s="27">
        <v>4.4580081555786348</v>
      </c>
      <c r="F189">
        <v>1808</v>
      </c>
      <c r="G189" s="27">
        <f t="shared" si="10"/>
        <v>3.1897838478977247</v>
      </c>
      <c r="H189" s="27">
        <f t="shared" si="10"/>
        <v>2.9216962260000892</v>
      </c>
      <c r="J189" s="27">
        <f t="shared" si="11"/>
        <v>4.0672504486030903</v>
      </c>
    </row>
    <row r="190" spans="1:10">
      <c r="A190">
        <v>1809</v>
      </c>
      <c r="B190" s="27">
        <v>3.081867555947142</v>
      </c>
      <c r="C190" s="27">
        <v>2.9829837504642533</v>
      </c>
      <c r="E190" s="27">
        <v>4.248375686212281</v>
      </c>
      <c r="F190">
        <v>1809</v>
      </c>
      <c r="G190" s="27">
        <f t="shared" si="10"/>
        <v>3.2687598055795477</v>
      </c>
      <c r="H190" s="27">
        <f t="shared" si="10"/>
        <v>3.0399686995584103</v>
      </c>
      <c r="J190" s="27">
        <f t="shared" si="11"/>
        <v>4.1179860947921076</v>
      </c>
    </row>
    <row r="191" spans="1:10">
      <c r="A191">
        <v>1810</v>
      </c>
      <c r="B191" s="27">
        <v>3.4360482149535683</v>
      </c>
      <c r="C191" s="27">
        <v>3.3405159521630696</v>
      </c>
      <c r="E191" s="27">
        <v>4.0088385791705496</v>
      </c>
      <c r="F191">
        <v>1810</v>
      </c>
      <c r="G191" s="27">
        <f t="shared" si="10"/>
        <v>3.5610840741361152</v>
      </c>
      <c r="H191" s="27">
        <f t="shared" si="10"/>
        <v>3.2434344430917008</v>
      </c>
      <c r="J191" s="27">
        <f t="shared" si="11"/>
        <v>4.4561271650029095</v>
      </c>
    </row>
    <row r="192" spans="1:10">
      <c r="A192">
        <v>1811</v>
      </c>
      <c r="B192" s="27">
        <v>3.7747344614472995</v>
      </c>
      <c r="C192" s="27">
        <v>3.4834907685129033</v>
      </c>
      <c r="E192" s="27">
        <v>4.0021853670898571</v>
      </c>
      <c r="F192">
        <v>1811</v>
      </c>
      <c r="G192" s="27">
        <f t="shared" si="10"/>
        <v>3.9839343905788538</v>
      </c>
      <c r="H192" s="27">
        <f t="shared" si="10"/>
        <v>3.5247766590263105</v>
      </c>
      <c r="J192" s="27">
        <f t="shared" si="11"/>
        <v>4.6048645976724263</v>
      </c>
    </row>
    <row r="193" spans="1:10">
      <c r="A193">
        <v>1812</v>
      </c>
      <c r="B193" s="27">
        <v>4.6722783955789957</v>
      </c>
      <c r="C193" s="27">
        <v>3.8846767089009808</v>
      </c>
      <c r="E193" s="27">
        <v>5.5632280369632197</v>
      </c>
      <c r="F193">
        <v>1812</v>
      </c>
      <c r="G193" s="27">
        <f t="shared" si="10"/>
        <v>4.2338322157986754</v>
      </c>
      <c r="H193" s="27">
        <f t="shared" si="10"/>
        <v>3.6282716123420173</v>
      </c>
      <c r="J193" s="27">
        <f t="shared" si="11"/>
        <v>4.5163261009857001</v>
      </c>
    </row>
    <row r="194" spans="1:10">
      <c r="A194">
        <v>1813</v>
      </c>
      <c r="B194" s="27">
        <v>4.9547433249672652</v>
      </c>
      <c r="C194" s="27">
        <v>3.9322161150903443</v>
      </c>
      <c r="E194" s="27">
        <v>5.2016953189262232</v>
      </c>
      <c r="F194">
        <v>1813</v>
      </c>
      <c r="G194" s="27">
        <f t="shared" si="10"/>
        <v>4.3991959677934158</v>
      </c>
      <c r="H194" s="27">
        <f t="shared" si="10"/>
        <v>3.8053755702480423</v>
      </c>
      <c r="J194" s="27">
        <f t="shared" si="11"/>
        <v>4.395115646520134</v>
      </c>
    </row>
    <row r="195" spans="1:10">
      <c r="A195">
        <v>1814</v>
      </c>
      <c r="B195" s="27">
        <v>4.3313566820462501</v>
      </c>
      <c r="C195" s="27">
        <v>3.500458517042786</v>
      </c>
      <c r="E195" s="27">
        <v>3.8056832027786518</v>
      </c>
      <c r="F195">
        <v>1814</v>
      </c>
      <c r="G195" s="27">
        <f t="shared" si="10"/>
        <v>4.3341162587245901</v>
      </c>
      <c r="H195" s="27">
        <f t="shared" si="10"/>
        <v>3.8544956610014425</v>
      </c>
      <c r="J195" s="27">
        <f t="shared" si="11"/>
        <v>4.2971345205412934</v>
      </c>
    </row>
    <row r="196" spans="1:10">
      <c r="A196">
        <v>1815</v>
      </c>
      <c r="B196" s="27">
        <v>4.2628669749272703</v>
      </c>
      <c r="C196" s="27">
        <v>4.2260357416931971</v>
      </c>
      <c r="E196" s="27">
        <v>3.4027863068427222</v>
      </c>
      <c r="F196">
        <v>1815</v>
      </c>
      <c r="G196" s="27">
        <f t="shared" si="10"/>
        <v>4.1865948562614381</v>
      </c>
      <c r="H196" s="27">
        <f t="shared" si="10"/>
        <v>3.8777453261736392</v>
      </c>
      <c r="J196" s="27">
        <f t="shared" si="11"/>
        <v>4.0013657468485535</v>
      </c>
    </row>
    <row r="197" spans="1:10">
      <c r="A197">
        <v>1816</v>
      </c>
      <c r="B197" s="27">
        <v>3.4493359161031734</v>
      </c>
      <c r="C197" s="27">
        <v>3.729091222279902</v>
      </c>
      <c r="E197" s="27">
        <v>3.5122797371956516</v>
      </c>
      <c r="F197">
        <v>1816</v>
      </c>
      <c r="G197" s="27">
        <f t="shared" si="10"/>
        <v>3.8264252376707626</v>
      </c>
      <c r="H197" s="27">
        <f t="shared" si="10"/>
        <v>3.6770070381826025</v>
      </c>
      <c r="J197" s="27">
        <f t="shared" si="11"/>
        <v>3.8154693681735354</v>
      </c>
    </row>
    <row r="198" spans="1:10">
      <c r="A198">
        <v>1817</v>
      </c>
      <c r="B198" s="27">
        <v>3.9346713832632338</v>
      </c>
      <c r="C198" s="27">
        <v>4.0009250347619671</v>
      </c>
      <c r="E198" s="27">
        <v>4.0843841684995157</v>
      </c>
      <c r="F198">
        <v>1817</v>
      </c>
      <c r="G198" s="27">
        <f t="shared" si="10"/>
        <v>3.6121704936061407</v>
      </c>
      <c r="H198" s="27">
        <f t="shared" si="10"/>
        <v>3.4910159971337045</v>
      </c>
      <c r="J198" s="27">
        <f t="shared" si="11"/>
        <v>3.8221275202393628</v>
      </c>
    </row>
    <row r="199" spans="1:10">
      <c r="A199">
        <v>1818</v>
      </c>
      <c r="B199" s="27">
        <v>3.1538952320138853</v>
      </c>
      <c r="C199" s="27">
        <v>2.9285246751351623</v>
      </c>
      <c r="E199" s="27">
        <v>4.2722134255511346</v>
      </c>
      <c r="F199">
        <v>1818</v>
      </c>
      <c r="G199" s="27">
        <f t="shared" si="10"/>
        <v>3.2481902637494309</v>
      </c>
      <c r="H199" s="27">
        <f t="shared" si="10"/>
        <v>3.0519001144329407</v>
      </c>
      <c r="J199" s="27">
        <f t="shared" si="11"/>
        <v>3.8080118787480677</v>
      </c>
    </row>
    <row r="200" spans="1:10">
      <c r="A200">
        <v>1819</v>
      </c>
      <c r="B200" s="27">
        <v>3.2600829617231373</v>
      </c>
      <c r="C200" s="27">
        <v>2.5705033117982952</v>
      </c>
      <c r="E200" s="27">
        <v>3.8389739631077884</v>
      </c>
      <c r="F200">
        <v>1819</v>
      </c>
      <c r="G200" s="27">
        <f t="shared" si="10"/>
        <v>3.0152500296361957</v>
      </c>
      <c r="H200" s="27">
        <f t="shared" si="10"/>
        <v>2.6771952573471713</v>
      </c>
      <c r="J200" s="27">
        <f t="shared" si="11"/>
        <v>3.640799578152818</v>
      </c>
    </row>
    <row r="201" spans="1:10">
      <c r="A201">
        <v>1820</v>
      </c>
      <c r="B201" s="27">
        <v>2.4429658256437246</v>
      </c>
      <c r="C201" s="27">
        <v>2.030456328189377</v>
      </c>
      <c r="E201" s="27">
        <v>3.3322080993862486</v>
      </c>
      <c r="F201">
        <v>1820</v>
      </c>
      <c r="G201" s="27">
        <f t="shared" si="10"/>
        <v>2.6766582151340903</v>
      </c>
      <c r="H201" s="27">
        <f t="shared" si="10"/>
        <v>2.3419913143104423</v>
      </c>
      <c r="J201" s="27">
        <f t="shared" si="11"/>
        <v>3.30306353623752</v>
      </c>
    </row>
    <row r="202" spans="1:10">
      <c r="A202">
        <v>1821</v>
      </c>
      <c r="B202" s="27">
        <v>2.2846347455369971</v>
      </c>
      <c r="C202" s="27">
        <v>1.8555669368510541</v>
      </c>
      <c r="E202" s="27">
        <v>2.6762182342194012</v>
      </c>
      <c r="F202">
        <v>1821</v>
      </c>
      <c r="G202" s="27">
        <f t="shared" si="10"/>
        <v>2.468572352149224</v>
      </c>
      <c r="H202" s="27">
        <f t="shared" si="10"/>
        <v>2.153830549439065</v>
      </c>
      <c r="J202" s="27">
        <f t="shared" si="11"/>
        <v>3.0187576045358977</v>
      </c>
    </row>
    <row r="203" spans="1:10">
      <c r="A203">
        <v>1822</v>
      </c>
      <c r="B203" s="27">
        <v>2.2417123107527055</v>
      </c>
      <c r="C203" s="27">
        <v>2.3249053195783249</v>
      </c>
      <c r="E203" s="27">
        <v>2.3957039589230269</v>
      </c>
      <c r="F203">
        <v>1822</v>
      </c>
      <c r="G203" s="27">
        <f t="shared" si="10"/>
        <v>2.2322727588488673</v>
      </c>
      <c r="H203" s="27">
        <f t="shared" si="10"/>
        <v>1.9482517622521069</v>
      </c>
      <c r="J203" s="27">
        <f t="shared" si="11"/>
        <v>2.8770079126908352</v>
      </c>
    </row>
    <row r="204" spans="1:10">
      <c r="A204">
        <v>1823</v>
      </c>
      <c r="B204" s="27">
        <v>2.1134659170895542</v>
      </c>
      <c r="C204" s="27">
        <v>1.9877208507782758</v>
      </c>
      <c r="E204" s="27">
        <v>2.850683767043023</v>
      </c>
      <c r="F204">
        <v>1823</v>
      </c>
      <c r="G204" s="27">
        <f t="shared" si="10"/>
        <v>2.2464112294165188</v>
      </c>
      <c r="H204" s="27">
        <f t="shared" si="10"/>
        <v>1.8836923986627039</v>
      </c>
      <c r="J204" s="27">
        <f t="shared" si="11"/>
        <v>2.8791906560133294</v>
      </c>
    </row>
    <row r="205" spans="1:10">
      <c r="A205">
        <v>1824</v>
      </c>
      <c r="B205" s="27">
        <v>2.0785849952213562</v>
      </c>
      <c r="C205" s="27">
        <v>1.5426093758635029</v>
      </c>
      <c r="E205" s="27">
        <v>3.130225503882476</v>
      </c>
      <c r="F205">
        <v>1824</v>
      </c>
      <c r="G205" s="27">
        <f t="shared" si="10"/>
        <v>2.2310296161971062</v>
      </c>
      <c r="H205" s="27">
        <f t="shared" si="10"/>
        <v>1.9007541058232076</v>
      </c>
      <c r="J205" s="27">
        <f t="shared" si="11"/>
        <v>3.0218042913852035</v>
      </c>
    </row>
    <row r="206" spans="1:10">
      <c r="A206">
        <v>1825</v>
      </c>
      <c r="B206" s="27">
        <v>2.5136581784819816</v>
      </c>
      <c r="C206" s="27">
        <v>1.7076595102423615</v>
      </c>
      <c r="E206" s="27">
        <v>3.3431218159987184</v>
      </c>
      <c r="F206">
        <v>1825</v>
      </c>
      <c r="G206" s="27">
        <f t="shared" ref="G206:H239" si="12">AVERAGE(B204:B208)</f>
        <v>2.2473463907822659</v>
      </c>
      <c r="H206" s="27">
        <f t="shared" si="12"/>
        <v>1.803587118239657</v>
      </c>
      <c r="J206" s="27">
        <f t="shared" si="11"/>
        <v>3.2428871750998183</v>
      </c>
    </row>
    <row r="207" spans="1:10">
      <c r="A207">
        <v>1826</v>
      </c>
      <c r="B207" s="27">
        <v>2.2077266794399342</v>
      </c>
      <c r="C207" s="27">
        <v>1.940875472653572</v>
      </c>
      <c r="E207" s="27">
        <v>3.3892864110787726</v>
      </c>
      <c r="F207">
        <v>1826</v>
      </c>
      <c r="G207" s="27">
        <f t="shared" si="12"/>
        <v>2.2300939376844524</v>
      </c>
      <c r="H207" s="27">
        <f t="shared" si="12"/>
        <v>1.7385755389423345</v>
      </c>
      <c r="J207" s="27">
        <f t="shared" si="11"/>
        <v>3.2567971660813049</v>
      </c>
    </row>
    <row r="208" spans="1:10">
      <c r="A208">
        <v>1827</v>
      </c>
      <c r="B208" s="27">
        <v>2.3232961836785022</v>
      </c>
      <c r="C208" s="27">
        <v>1.8390703816605727</v>
      </c>
      <c r="E208" s="27">
        <v>3.5011183774961014</v>
      </c>
      <c r="F208">
        <v>1827</v>
      </c>
      <c r="G208" s="27">
        <f t="shared" si="12"/>
        <v>2.2149330149902662</v>
      </c>
      <c r="H208" s="27">
        <f t="shared" si="12"/>
        <v>1.7676350185868663</v>
      </c>
      <c r="J208" s="27">
        <f t="shared" si="11"/>
        <v>3.2108480249573623</v>
      </c>
    </row>
    <row r="209" spans="1:10">
      <c r="A209">
        <v>1828</v>
      </c>
      <c r="B209" s="27">
        <v>2.027203651600487</v>
      </c>
      <c r="C209" s="27">
        <v>1.6626629542916633</v>
      </c>
      <c r="E209" s="27">
        <v>2.9202337219504559</v>
      </c>
      <c r="F209">
        <v>1828</v>
      </c>
      <c r="G209" s="27">
        <f t="shared" si="12"/>
        <v>2.0747384009311247</v>
      </c>
      <c r="H209" s="27">
        <f t="shared" si="12"/>
        <v>1.7545530603743522</v>
      </c>
      <c r="J209" s="27">
        <f t="shared" si="11"/>
        <v>3.1340186647797101</v>
      </c>
    </row>
    <row r="210" spans="1:10">
      <c r="A210">
        <v>1829</v>
      </c>
      <c r="B210" s="27">
        <v>2.0027803817504246</v>
      </c>
      <c r="C210" s="27">
        <v>1.687906774086162</v>
      </c>
      <c r="E210" s="27">
        <v>2.9004797982627628</v>
      </c>
      <c r="F210">
        <v>1829</v>
      </c>
      <c r="G210" s="27">
        <f t="shared" si="12"/>
        <v>2.0085800236346287</v>
      </c>
      <c r="H210" s="27">
        <f t="shared" si="12"/>
        <v>1.7828459325182524</v>
      </c>
      <c r="J210" s="27">
        <f t="shared" si="11"/>
        <v>3.0928068109516502</v>
      </c>
    </row>
    <row r="211" spans="1:10">
      <c r="A211">
        <v>1830</v>
      </c>
      <c r="B211" s="27">
        <v>1.8126851081862763</v>
      </c>
      <c r="C211" s="27">
        <v>1.6422497191797916</v>
      </c>
      <c r="E211" s="27">
        <v>2.9589750151104575</v>
      </c>
      <c r="F211">
        <v>1830</v>
      </c>
      <c r="G211" s="27">
        <f t="shared" si="12"/>
        <v>1.9459004506982958</v>
      </c>
      <c r="H211" s="27">
        <f t="shared" si="12"/>
        <v>1.8142384851130626</v>
      </c>
      <c r="J211" s="27">
        <f t="shared" si="11"/>
        <v>2.9288996123661839</v>
      </c>
    </row>
    <row r="212" spans="1:10">
      <c r="A212">
        <v>1831</v>
      </c>
      <c r="B212" s="27">
        <v>1.876934792957452</v>
      </c>
      <c r="C212" s="27">
        <v>2.0823398333730729</v>
      </c>
      <c r="E212" s="27">
        <v>3.1832271419384734</v>
      </c>
      <c r="F212">
        <v>1831</v>
      </c>
      <c r="G212" s="27">
        <f t="shared" si="12"/>
        <v>1.9615180927094009</v>
      </c>
      <c r="H212" s="27">
        <f t="shared" si="12"/>
        <v>1.9113149866311212</v>
      </c>
      <c r="J212" s="27">
        <f t="shared" si="11"/>
        <v>2.8390758944737029</v>
      </c>
    </row>
    <row r="213" spans="1:10">
      <c r="A213">
        <v>1832</v>
      </c>
      <c r="B213" s="27">
        <v>2.009898318996838</v>
      </c>
      <c r="C213" s="27">
        <v>1.9960331446346238</v>
      </c>
      <c r="E213" s="27">
        <v>2.6815823845687694</v>
      </c>
      <c r="F213">
        <v>1832</v>
      </c>
      <c r="G213" s="27">
        <f t="shared" si="12"/>
        <v>1.9929469351522466</v>
      </c>
      <c r="H213" s="27">
        <f t="shared" si="12"/>
        <v>1.977686760778171</v>
      </c>
      <c r="J213" s="27">
        <f t="shared" si="11"/>
        <v>2.7936839496009105</v>
      </c>
    </row>
    <row r="214" spans="1:10">
      <c r="A214">
        <v>1833</v>
      </c>
      <c r="B214" s="27">
        <v>2.1052918616560139</v>
      </c>
      <c r="C214" s="27">
        <v>2.1480454618819556</v>
      </c>
      <c r="E214" s="27">
        <v>2.4711151324880518</v>
      </c>
      <c r="F214">
        <v>1833</v>
      </c>
      <c r="G214" s="27">
        <f t="shared" si="12"/>
        <v>2.1581746767326617</v>
      </c>
      <c r="H214" s="27">
        <f t="shared" si="12"/>
        <v>2.1568333298671059</v>
      </c>
      <c r="J214" s="27">
        <f t="shared" si="11"/>
        <v>2.7567255322677235</v>
      </c>
    </row>
    <row r="215" spans="1:10">
      <c r="A215">
        <v>1834</v>
      </c>
      <c r="B215" s="27">
        <v>2.1599245939646536</v>
      </c>
      <c r="C215" s="27">
        <v>2.019765644821411</v>
      </c>
      <c r="E215" s="27">
        <v>2.6735200738988003</v>
      </c>
      <c r="F215">
        <v>1834</v>
      </c>
      <c r="G215" s="27">
        <f t="shared" si="12"/>
        <v>2.2443412293740073</v>
      </c>
      <c r="H215" s="27">
        <f t="shared" si="12"/>
        <v>2.2936798014979898</v>
      </c>
      <c r="J215" s="27">
        <f t="shared" si="11"/>
        <v>2.7145471397545577</v>
      </c>
    </row>
    <row r="216" spans="1:10">
      <c r="A216">
        <v>1835</v>
      </c>
      <c r="B216" s="27">
        <v>2.6388238160883506</v>
      </c>
      <c r="C216" s="27">
        <v>2.5379825646244658</v>
      </c>
      <c r="E216" s="27">
        <v>2.7741829284445232</v>
      </c>
      <c r="F216">
        <v>1835</v>
      </c>
      <c r="G216" s="27">
        <f t="shared" si="12"/>
        <v>2.3098188923999068</v>
      </c>
      <c r="H216" s="27">
        <f t="shared" si="12"/>
        <v>2.4731555589310927</v>
      </c>
      <c r="J216" s="27">
        <f t="shared" si="11"/>
        <v>2.7783148969575686</v>
      </c>
    </row>
    <row r="217" spans="1:10">
      <c r="A217">
        <v>1836</v>
      </c>
      <c r="B217" s="27">
        <v>2.3077675561641802</v>
      </c>
      <c r="C217" s="27">
        <v>2.7665721915274943</v>
      </c>
      <c r="E217" s="27">
        <v>2.9723351793726436</v>
      </c>
      <c r="F217">
        <v>1836</v>
      </c>
      <c r="G217" s="27">
        <f t="shared" si="12"/>
        <v>2.387780243910369</v>
      </c>
      <c r="H217" s="27">
        <f t="shared" si="12"/>
        <v>2.5406074564284311</v>
      </c>
      <c r="J217" s="27">
        <f t="shared" si="11"/>
        <v>2.862314780988287</v>
      </c>
    </row>
    <row r="218" spans="1:10">
      <c r="A218">
        <v>1837</v>
      </c>
      <c r="B218" s="27">
        <v>2.3372866341263356</v>
      </c>
      <c r="C218" s="27">
        <v>2.8934119318001361</v>
      </c>
      <c r="E218" s="27">
        <v>3.0004211705838242</v>
      </c>
      <c r="F218">
        <v>1837</v>
      </c>
      <c r="G218" s="27">
        <f t="shared" si="12"/>
        <v>2.4626656885680105</v>
      </c>
      <c r="H218" s="27">
        <f t="shared" si="12"/>
        <v>2.6607592626123182</v>
      </c>
      <c r="J218" s="27">
        <f t="shared" si="11"/>
        <v>2.9869484092642593</v>
      </c>
    </row>
    <row r="219" spans="1:10">
      <c r="A219">
        <v>1838</v>
      </c>
      <c r="B219" s="27">
        <v>2.4950986192083233</v>
      </c>
      <c r="C219" s="27">
        <v>2.4853049493686474</v>
      </c>
      <c r="E219" s="27">
        <v>2.8911145526416444</v>
      </c>
      <c r="F219">
        <v>1838</v>
      </c>
      <c r="G219" s="27">
        <f t="shared" si="12"/>
        <v>2.3942914070914338</v>
      </c>
      <c r="H219" s="27">
        <f t="shared" si="12"/>
        <v>2.5313137687493197</v>
      </c>
      <c r="J219" s="27">
        <f t="shared" si="11"/>
        <v>3.0754306295381069</v>
      </c>
    </row>
    <row r="220" spans="1:10">
      <c r="A220">
        <v>1839</v>
      </c>
      <c r="B220" s="27">
        <v>2.5343518172528614</v>
      </c>
      <c r="C220" s="27">
        <v>2.6205246757408474</v>
      </c>
      <c r="E220" s="27">
        <v>3.2966882152786616</v>
      </c>
      <c r="F220">
        <v>1839</v>
      </c>
      <c r="G220" s="27">
        <f t="shared" si="12"/>
        <v>2.3829567847068005</v>
      </c>
      <c r="H220" s="27">
        <f t="shared" si="12"/>
        <v>2.3646636268082442</v>
      </c>
      <c r="J220" s="27">
        <f t="shared" si="11"/>
        <v>3.0804702017640362</v>
      </c>
    </row>
    <row r="221" spans="1:10">
      <c r="A221">
        <v>1840</v>
      </c>
      <c r="B221" s="27">
        <v>2.2969524087054682</v>
      </c>
      <c r="C221" s="27">
        <v>1.8907550953094718</v>
      </c>
      <c r="E221" s="27">
        <v>3.2165940298137619</v>
      </c>
      <c r="F221">
        <v>1840</v>
      </c>
      <c r="G221" s="27">
        <f t="shared" si="12"/>
        <v>2.3077347486308266</v>
      </c>
      <c r="H221" s="27">
        <f t="shared" si="12"/>
        <v>2.1383233498045597</v>
      </c>
      <c r="J221" s="27">
        <f t="shared" si="11"/>
        <v>2.9890325674974831</v>
      </c>
    </row>
    <row r="222" spans="1:10">
      <c r="A222">
        <v>1841</v>
      </c>
      <c r="B222" s="27">
        <v>2.2510944442410135</v>
      </c>
      <c r="C222" s="27">
        <v>1.9333214818221174</v>
      </c>
      <c r="E222" s="27">
        <v>2.997533040502288</v>
      </c>
      <c r="F222">
        <v>1841</v>
      </c>
      <c r="G222" s="27">
        <f t="shared" si="12"/>
        <v>2.1812417933035544</v>
      </c>
      <c r="H222" s="27">
        <f t="shared" si="12"/>
        <v>1.948798674271377</v>
      </c>
      <c r="J222" s="27">
        <f t="shared" si="11"/>
        <v>2.8924074028642397</v>
      </c>
    </row>
    <row r="223" spans="1:10">
      <c r="A223">
        <v>1842</v>
      </c>
      <c r="B223" s="27">
        <v>1.9611764537464667</v>
      </c>
      <c r="C223" s="27">
        <v>1.7617105467817167</v>
      </c>
      <c r="E223" s="27">
        <v>2.5432329992510594</v>
      </c>
      <c r="F223">
        <v>1842</v>
      </c>
      <c r="G223" s="27">
        <f t="shared" si="12"/>
        <v>2.0451315824389891</v>
      </c>
      <c r="H223" s="27">
        <f t="shared" si="12"/>
        <v>1.7337156936034712</v>
      </c>
      <c r="J223" s="27">
        <f t="shared" si="11"/>
        <v>2.7536723751026697</v>
      </c>
    </row>
    <row r="224" spans="1:10">
      <c r="A224">
        <v>1843</v>
      </c>
      <c r="B224" s="27">
        <v>1.8626338425719637</v>
      </c>
      <c r="C224" s="27">
        <v>1.5376815717027319</v>
      </c>
      <c r="E224" s="27">
        <v>2.407988729475429</v>
      </c>
      <c r="F224">
        <v>1843</v>
      </c>
      <c r="G224" s="27">
        <f t="shared" si="12"/>
        <v>1.990733815645342</v>
      </c>
      <c r="H224" s="27">
        <f t="shared" si="12"/>
        <v>1.6929126229704488</v>
      </c>
      <c r="J224" s="27">
        <f t="shared" si="11"/>
        <v>2.6823411655840164</v>
      </c>
    </row>
    <row r="225" spans="1:12">
      <c r="A225">
        <v>1844</v>
      </c>
      <c r="B225" s="27">
        <v>1.8538007629300337</v>
      </c>
      <c r="C225" s="27">
        <v>1.5451097724013185</v>
      </c>
      <c r="E225" s="27">
        <v>2.603013076470809</v>
      </c>
      <c r="F225">
        <v>1844</v>
      </c>
      <c r="G225" s="27">
        <f t="shared" si="12"/>
        <v>2.0249826711064247</v>
      </c>
      <c r="H225" s="27">
        <f t="shared" si="12"/>
        <v>1.6745977389904811</v>
      </c>
      <c r="J225" s="27">
        <f t="shared" si="11"/>
        <v>2.6807093099180639</v>
      </c>
    </row>
    <row r="226" spans="1:12">
      <c r="A226">
        <v>1845</v>
      </c>
      <c r="B226" s="27">
        <v>2.024963574737233</v>
      </c>
      <c r="C226" s="27">
        <v>1.6867397421443588</v>
      </c>
      <c r="E226" s="27">
        <v>2.8599379822204978</v>
      </c>
      <c r="F226">
        <v>1845</v>
      </c>
      <c r="G226" s="27">
        <f t="shared" si="12"/>
        <v>2.0805832485560432</v>
      </c>
      <c r="H226" s="27">
        <f t="shared" si="12"/>
        <v>1.8156400530888817</v>
      </c>
      <c r="J226" s="27">
        <f t="shared" si="11"/>
        <v>2.8753744080824859</v>
      </c>
    </row>
    <row r="227" spans="1:12">
      <c r="A227">
        <v>1846</v>
      </c>
      <c r="B227" s="27">
        <v>2.4223387215464283</v>
      </c>
      <c r="C227" s="27">
        <v>1.8417470619222811</v>
      </c>
      <c r="E227" s="27">
        <v>2.9893737621725252</v>
      </c>
      <c r="F227">
        <v>1846</v>
      </c>
      <c r="G227" s="27">
        <f t="shared" si="12"/>
        <v>2.1074205211369121</v>
      </c>
      <c r="H227" s="27">
        <f t="shared" si="12"/>
        <v>1.8947876734082338</v>
      </c>
      <c r="J227" s="27">
        <f t="shared" si="11"/>
        <v>2.9365452450816014</v>
      </c>
    </row>
    <row r="228" spans="1:12">
      <c r="A228">
        <v>1847</v>
      </c>
      <c r="B228" s="27">
        <v>2.2391793409945584</v>
      </c>
      <c r="C228" s="27">
        <v>2.4669221172737172</v>
      </c>
      <c r="E228" s="27">
        <v>3.5165584900731695</v>
      </c>
      <c r="F228">
        <v>1847</v>
      </c>
      <c r="G228" s="27">
        <f t="shared" si="12"/>
        <v>2.164088906653487</v>
      </c>
      <c r="H228" s="27">
        <f t="shared" si="12"/>
        <v>1.9802450405266789</v>
      </c>
      <c r="J228" s="27">
        <f t="shared" si="11"/>
        <v>2.9018206177609946</v>
      </c>
    </row>
    <row r="229" spans="1:12">
      <c r="A229">
        <v>1848</v>
      </c>
      <c r="B229" s="27">
        <v>1.9968202054763078</v>
      </c>
      <c r="C229" s="27">
        <v>1.9334196732994933</v>
      </c>
      <c r="E229" s="27">
        <v>2.7138429144710061</v>
      </c>
      <c r="F229">
        <v>1848</v>
      </c>
      <c r="G229" s="27">
        <f t="shared" si="12"/>
        <v>2.1804234074129876</v>
      </c>
      <c r="H229" s="27">
        <f t="shared" si="12"/>
        <v>2.0380132987498847</v>
      </c>
      <c r="J229" s="27">
        <f t="shared" ref="J229:J292" si="13">AVERAGE(E227:E231)</f>
        <v>2.7940228900843578</v>
      </c>
    </row>
    <row r="230" spans="1:12">
      <c r="A230">
        <v>1849</v>
      </c>
      <c r="B230" s="27">
        <v>2.1371426905129063</v>
      </c>
      <c r="C230" s="27">
        <v>1.9723966079935438</v>
      </c>
      <c r="E230" s="27">
        <v>2.4293899398677743</v>
      </c>
      <c r="F230">
        <v>1849</v>
      </c>
      <c r="G230" s="27">
        <f t="shared" si="12"/>
        <v>2.155388352718564</v>
      </c>
      <c r="H230" s="27">
        <f t="shared" si="12"/>
        <v>2.064454410635034</v>
      </c>
      <c r="J230" s="27">
        <f t="shared" si="13"/>
        <v>2.6746598602511718</v>
      </c>
    </row>
    <row r="231" spans="1:12">
      <c r="A231">
        <v>1850</v>
      </c>
      <c r="B231" s="27">
        <v>2.1066360785347378</v>
      </c>
      <c r="C231" s="27">
        <v>1.9755810332603883</v>
      </c>
      <c r="E231" s="27">
        <v>2.3209493438373134</v>
      </c>
      <c r="F231">
        <v>1850</v>
      </c>
      <c r="G231" s="27">
        <f t="shared" si="12"/>
        <v>2.2145783759503925</v>
      </c>
      <c r="H231" s="27">
        <f t="shared" si="12"/>
        <v>2.0048855255805016</v>
      </c>
      <c r="J231" s="27">
        <f t="shared" si="13"/>
        <v>2.4590850854961674</v>
      </c>
    </row>
    <row r="232" spans="1:12">
      <c r="A232">
        <v>1851</v>
      </c>
      <c r="B232" s="27">
        <v>2.2971634480743095</v>
      </c>
      <c r="C232" s="27">
        <v>1.9739526213480267</v>
      </c>
      <c r="E232" s="27">
        <v>2.3925586130065963</v>
      </c>
      <c r="F232">
        <v>1851</v>
      </c>
      <c r="G232" s="27">
        <f t="shared" si="12"/>
        <v>2.2747397727128686</v>
      </c>
      <c r="H232" s="27">
        <f t="shared" si="12"/>
        <v>2.0591137116616363</v>
      </c>
      <c r="J232" s="27">
        <f t="shared" si="13"/>
        <v>2.4544813215505599</v>
      </c>
    </row>
    <row r="233" spans="1:12">
      <c r="A233">
        <v>1852</v>
      </c>
      <c r="B233" s="27">
        <v>2.5351294571537015</v>
      </c>
      <c r="C233" s="27">
        <v>2.1690776920010566</v>
      </c>
      <c r="E233" s="27">
        <v>2.4386846162981484</v>
      </c>
      <c r="F233">
        <v>1852</v>
      </c>
      <c r="G233" s="27">
        <f t="shared" si="12"/>
        <v>2.388754024992461</v>
      </c>
      <c r="H233" s="27">
        <f t="shared" si="12"/>
        <v>2.1713796573024178</v>
      </c>
      <c r="J233" s="27">
        <f t="shared" si="13"/>
        <v>2.6685557820935548</v>
      </c>
    </row>
    <row r="234" spans="1:12">
      <c r="A234">
        <v>1853</v>
      </c>
      <c r="B234" s="27">
        <v>2.2976271892886877</v>
      </c>
      <c r="C234" s="27">
        <v>2.2045606037051662</v>
      </c>
      <c r="E234" s="27">
        <v>2.6908240947429674</v>
      </c>
      <c r="F234">
        <v>1853</v>
      </c>
      <c r="G234" s="27">
        <f t="shared" si="12"/>
        <v>2.4843463190955717</v>
      </c>
      <c r="H234" s="27">
        <f t="shared" si="12"/>
        <v>2.3508213037367938</v>
      </c>
      <c r="J234" s="27">
        <f t="shared" si="13"/>
        <v>2.8874897858437785</v>
      </c>
    </row>
    <row r="235" spans="1:12">
      <c r="A235">
        <v>1854</v>
      </c>
      <c r="B235" s="27">
        <v>2.7072139519108696</v>
      </c>
      <c r="C235" s="27">
        <v>2.5337263361974505</v>
      </c>
      <c r="E235" s="27">
        <v>3.4997622425827495</v>
      </c>
      <c r="F235">
        <v>1854</v>
      </c>
      <c r="G235" s="27">
        <f t="shared" si="12"/>
        <v>2.5545972235806573</v>
      </c>
      <c r="H235" s="27">
        <f t="shared" si="12"/>
        <v>2.4037252879476854</v>
      </c>
      <c r="J235" s="27">
        <f t="shared" si="13"/>
        <v>3.0438568546586562</v>
      </c>
    </row>
    <row r="236" spans="1:12">
      <c r="A236">
        <v>1855</v>
      </c>
      <c r="B236" s="27">
        <v>2.5845975490502906</v>
      </c>
      <c r="C236" s="27">
        <v>2.8727892654322686</v>
      </c>
      <c r="E236" s="27">
        <v>3.415619362588429</v>
      </c>
      <c r="F236">
        <v>1855</v>
      </c>
      <c r="G236" s="27">
        <f t="shared" si="12"/>
        <v>2.6239673733343727</v>
      </c>
      <c r="H236" s="27">
        <f t="shared" si="12"/>
        <v>2.4684281400995163</v>
      </c>
      <c r="J236" s="27">
        <f t="shared" si="13"/>
        <v>3.1946199751235591</v>
      </c>
      <c r="L236" s="27"/>
    </row>
    <row r="237" spans="1:12">
      <c r="A237">
        <v>1856</v>
      </c>
      <c r="B237" s="27">
        <v>2.6484179704997381</v>
      </c>
      <c r="C237" s="27">
        <v>2.2384725424024845</v>
      </c>
      <c r="E237" s="27">
        <v>3.1743939570809894</v>
      </c>
      <c r="F237">
        <v>1856</v>
      </c>
      <c r="G237" s="27">
        <f t="shared" si="12"/>
        <v>2.8012601457657986</v>
      </c>
      <c r="H237" s="27">
        <f t="shared" si="12"/>
        <v>2.5025707271167232</v>
      </c>
      <c r="J237" s="27">
        <f t="shared" si="13"/>
        <v>3.273457558185366</v>
      </c>
    </row>
    <row r="238" spans="1:12">
      <c r="A238">
        <v>1857</v>
      </c>
      <c r="B238" s="27">
        <v>2.881980205922277</v>
      </c>
      <c r="C238" s="27">
        <v>2.4925919527602125</v>
      </c>
      <c r="E238" s="27">
        <v>3.1925002186226625</v>
      </c>
      <c r="F238">
        <v>1857</v>
      </c>
      <c r="G238" s="27">
        <f t="shared" si="12"/>
        <v>2.8679126676403701</v>
      </c>
      <c r="H238" s="27">
        <f t="shared" si="12"/>
        <v>2.5059392886123963</v>
      </c>
      <c r="J238" s="27">
        <f t="shared" si="13"/>
        <v>3.1720125371274777</v>
      </c>
      <c r="L238" t="s">
        <v>40</v>
      </c>
    </row>
    <row r="239" spans="1:12">
      <c r="A239">
        <v>1858</v>
      </c>
      <c r="B239" s="27">
        <v>3.1840910514458183</v>
      </c>
      <c r="C239" s="27">
        <v>2.3752735387911996</v>
      </c>
      <c r="E239" s="27">
        <v>3.0850120100519995</v>
      </c>
      <c r="F239">
        <v>1858</v>
      </c>
      <c r="G239" s="27">
        <f t="shared" si="12"/>
        <v>2.9604838969004854</v>
      </c>
      <c r="H239" s="27">
        <f t="shared" si="12"/>
        <v>2.3840354361415161</v>
      </c>
      <c r="J239" s="27">
        <f t="shared" si="13"/>
        <v>3.1141680019664078</v>
      </c>
      <c r="L239" s="27">
        <f>H239</f>
        <v>2.3840354361415161</v>
      </c>
    </row>
    <row r="240" spans="1:12">
      <c r="A240">
        <v>1859</v>
      </c>
      <c r="B240" s="27">
        <v>3.0404765612837275</v>
      </c>
      <c r="C240" s="27">
        <v>2.5505691436758156</v>
      </c>
      <c r="E240" s="27">
        <v>2.9925371372933074</v>
      </c>
      <c r="F240">
        <v>1859</v>
      </c>
      <c r="H240" s="27">
        <f t="shared" ref="H240:H275" si="14">AVERAGE(C238:C242)</f>
        <v>2.3273075052484957</v>
      </c>
      <c r="J240" s="27">
        <f t="shared" si="13"/>
        <v>3.0957052954833855</v>
      </c>
    </row>
    <row r="241" spans="1:14">
      <c r="A241">
        <v>1860</v>
      </c>
      <c r="B241" s="27">
        <v>3.0474536953508675</v>
      </c>
      <c r="C241" s="27">
        <v>2.2632700030778685</v>
      </c>
      <c r="E241" s="27">
        <v>3.1263966867830777</v>
      </c>
      <c r="F241">
        <v>1860</v>
      </c>
      <c r="H241" s="27">
        <f t="shared" si="14"/>
        <v>2.2993130119331324</v>
      </c>
      <c r="J241" s="27">
        <f t="shared" si="13"/>
        <v>3.0435524371209106</v>
      </c>
    </row>
    <row r="242" spans="1:14">
      <c r="A242">
        <v>1861</v>
      </c>
      <c r="C242" s="27">
        <v>1.9548328879373822</v>
      </c>
      <c r="E242" s="27">
        <v>3.0820804246658811</v>
      </c>
      <c r="F242">
        <v>1861</v>
      </c>
      <c r="H242" s="27">
        <f t="shared" si="14"/>
        <v>2.4860422739588688</v>
      </c>
      <c r="J242" s="27">
        <f t="shared" si="13"/>
        <v>2.9916781787320614</v>
      </c>
    </row>
    <row r="243" spans="1:14">
      <c r="A243">
        <v>1862</v>
      </c>
      <c r="C243" s="27">
        <v>2.352619486183396</v>
      </c>
      <c r="E243" s="27">
        <v>2.9317359268102869</v>
      </c>
      <c r="F243">
        <v>1862</v>
      </c>
      <c r="H243" s="27">
        <f t="shared" si="14"/>
        <v>3.0296964258568542</v>
      </c>
      <c r="J243" s="27">
        <f t="shared" si="13"/>
        <v>2.952470444985301</v>
      </c>
    </row>
    <row r="244" spans="1:14">
      <c r="A244">
        <v>1863</v>
      </c>
      <c r="C244" s="27">
        <v>3.308919848919881</v>
      </c>
      <c r="E244" s="27">
        <v>2.8256407181077541</v>
      </c>
      <c r="F244">
        <v>1863</v>
      </c>
      <c r="H244" s="27">
        <f t="shared" si="14"/>
        <v>3.4097314484263528</v>
      </c>
      <c r="J244" s="27">
        <f t="shared" si="13"/>
        <v>2.9268866867909891</v>
      </c>
    </row>
    <row r="245" spans="1:14">
      <c r="A245">
        <v>1864</v>
      </c>
      <c r="C245" s="27">
        <v>5.2688399031657429</v>
      </c>
      <c r="E245" s="27">
        <v>2.7964984685595065</v>
      </c>
      <c r="F245">
        <v>1864</v>
      </c>
      <c r="H245" s="27">
        <f t="shared" si="14"/>
        <v>3.723980458007051</v>
      </c>
      <c r="J245" s="27">
        <f t="shared" si="13"/>
        <v>2.9636292925034446</v>
      </c>
    </row>
    <row r="246" spans="1:14">
      <c r="A246">
        <v>1865</v>
      </c>
      <c r="C246" s="27">
        <v>4.163445115925362</v>
      </c>
      <c r="E246" s="27">
        <v>2.9984778958115168</v>
      </c>
      <c r="F246">
        <v>1865</v>
      </c>
      <c r="H246" s="27">
        <f t="shared" si="14"/>
        <v>4.0326270358892859</v>
      </c>
      <c r="J246" s="27">
        <f t="shared" si="13"/>
        <v>3.0407893999003606</v>
      </c>
    </row>
    <row r="247" spans="1:14">
      <c r="A247">
        <v>1866</v>
      </c>
      <c r="C247" s="27">
        <v>3.5260779358408723</v>
      </c>
      <c r="E247" s="27">
        <v>3.2657934532281585</v>
      </c>
      <c r="F247">
        <v>1866</v>
      </c>
      <c r="H247" s="27">
        <f t="shared" si="14"/>
        <v>4.1583115169566565</v>
      </c>
      <c r="J247" s="27">
        <f t="shared" si="13"/>
        <v>3.16630594766628</v>
      </c>
    </row>
    <row r="248" spans="1:14">
      <c r="A248">
        <v>1867</v>
      </c>
      <c r="C248" s="27">
        <v>3.8958523755945751</v>
      </c>
      <c r="E248" s="27">
        <v>3.3175364637948661</v>
      </c>
      <c r="F248">
        <v>1867</v>
      </c>
      <c r="H248" s="27">
        <f t="shared" si="14"/>
        <v>3.755604094792286</v>
      </c>
      <c r="J248" s="27">
        <f t="shared" si="13"/>
        <v>3.2708428308546926</v>
      </c>
      <c r="L248" t="s">
        <v>41</v>
      </c>
    </row>
    <row r="249" spans="1:14">
      <c r="A249">
        <v>1868</v>
      </c>
      <c r="C249" s="27">
        <v>3.937342254256734</v>
      </c>
      <c r="E249" s="27">
        <v>3.4532234569373537</v>
      </c>
      <c r="F249">
        <v>1868</v>
      </c>
      <c r="H249" s="27">
        <f t="shared" si="14"/>
        <v>3.5341035164093348</v>
      </c>
      <c r="J249" s="27">
        <f t="shared" si="13"/>
        <v>3.2840989212033369</v>
      </c>
      <c r="L249" s="27">
        <f>H249</f>
        <v>3.5341035164093348</v>
      </c>
      <c r="N249">
        <f ca="1">L249/L239</f>
        <v>1.4824039369688089</v>
      </c>
    </row>
    <row r="250" spans="1:14">
      <c r="A250">
        <v>1869</v>
      </c>
      <c r="C250" s="27">
        <v>3.255302792343886</v>
      </c>
      <c r="E250" s="27">
        <v>3.3191828845015685</v>
      </c>
      <c r="F250">
        <v>1869</v>
      </c>
      <c r="H250" s="27">
        <f t="shared" si="14"/>
        <v>3.3271846478235929</v>
      </c>
      <c r="J250" s="27">
        <f t="shared" si="13"/>
        <v>3.2845826841627583</v>
      </c>
    </row>
    <row r="251" spans="1:14">
      <c r="A251">
        <v>1870</v>
      </c>
      <c r="C251" s="27">
        <v>3.0559422240106073</v>
      </c>
      <c r="E251" s="27">
        <v>3.0647583475547369</v>
      </c>
      <c r="F251">
        <v>1870</v>
      </c>
      <c r="H251" s="27">
        <f t="shared" si="14"/>
        <v>2.9999118454832407</v>
      </c>
      <c r="J251" s="27">
        <f t="shared" si="13"/>
        <v>3.2455058696428267</v>
      </c>
    </row>
    <row r="252" spans="1:14">
      <c r="A252">
        <v>1871</v>
      </c>
      <c r="C252" s="27">
        <v>2.4914835929121595</v>
      </c>
      <c r="E252" s="27">
        <v>3.2682122680252683</v>
      </c>
      <c r="F252">
        <v>1871</v>
      </c>
      <c r="H252" s="27">
        <f t="shared" si="14"/>
        <v>2.6510969225408516</v>
      </c>
      <c r="J252" s="27">
        <f t="shared" si="13"/>
        <v>3.2292167510689502</v>
      </c>
    </row>
    <row r="253" spans="1:14">
      <c r="A253">
        <v>1872</v>
      </c>
      <c r="C253" s="27">
        <v>2.2594883638928174</v>
      </c>
      <c r="E253" s="27">
        <v>3.1221523911952085</v>
      </c>
      <c r="F253">
        <v>1872</v>
      </c>
      <c r="H253" s="27">
        <f t="shared" si="14"/>
        <v>2.5525060805135</v>
      </c>
      <c r="J253" s="27">
        <f t="shared" si="13"/>
        <v>3.2927630458047767</v>
      </c>
    </row>
    <row r="254" spans="1:14">
      <c r="A254">
        <v>1873</v>
      </c>
      <c r="C254" s="27">
        <v>2.1932676395447874</v>
      </c>
      <c r="E254" s="27">
        <v>3.3717778640679699</v>
      </c>
      <c r="F254">
        <v>1873</v>
      </c>
      <c r="H254" s="27">
        <f t="shared" si="14"/>
        <v>2.4988578084615725</v>
      </c>
      <c r="J254" s="27">
        <f t="shared" si="13"/>
        <v>3.4009836650792074</v>
      </c>
    </row>
    <row r="255" spans="1:14">
      <c r="A255">
        <v>1874</v>
      </c>
      <c r="C255" s="27">
        <v>2.7623485822071285</v>
      </c>
      <c r="E255" s="27">
        <v>3.6369143581807011</v>
      </c>
      <c r="F255">
        <v>1874</v>
      </c>
      <c r="H255" s="27">
        <f t="shared" si="14"/>
        <v>2.4481761430050328</v>
      </c>
      <c r="J255" s="27">
        <f t="shared" si="13"/>
        <v>3.4198154183154386</v>
      </c>
    </row>
    <row r="256" spans="1:14">
      <c r="A256">
        <v>1875</v>
      </c>
      <c r="C256" s="27">
        <v>2.7877008637509708</v>
      </c>
      <c r="E256" s="27">
        <v>3.6058614439268899</v>
      </c>
      <c r="F256">
        <v>1875</v>
      </c>
      <c r="H256" s="27">
        <f t="shared" si="14"/>
        <v>2.4269469961790211</v>
      </c>
      <c r="J256" s="27">
        <f t="shared" si="13"/>
        <v>3.4547968524412367</v>
      </c>
    </row>
    <row r="257" spans="1:10">
      <c r="A257">
        <v>1876</v>
      </c>
      <c r="C257" s="27">
        <v>2.2380752656294614</v>
      </c>
      <c r="E257" s="27">
        <v>3.3623710342064208</v>
      </c>
      <c r="F257">
        <v>1876</v>
      </c>
      <c r="H257" s="27">
        <f t="shared" si="14"/>
        <v>2.3980767870427933</v>
      </c>
      <c r="J257" s="27">
        <f t="shared" si="13"/>
        <v>3.4194945069265841</v>
      </c>
    </row>
    <row r="258" spans="1:10">
      <c r="A258">
        <v>1877</v>
      </c>
      <c r="C258" s="27">
        <v>2.1533426297627583</v>
      </c>
      <c r="E258" s="27">
        <v>3.297059561824204</v>
      </c>
      <c r="F258">
        <v>1877</v>
      </c>
      <c r="H258" s="27">
        <f t="shared" si="14"/>
        <v>2.142437695973626</v>
      </c>
      <c r="J258" s="27">
        <f t="shared" si="13"/>
        <v>3.2707701352400518</v>
      </c>
    </row>
    <row r="259" spans="1:10">
      <c r="A259">
        <v>1878</v>
      </c>
      <c r="C259" s="27">
        <v>2.0489165938636482</v>
      </c>
      <c r="E259" s="27">
        <v>3.1952661364947037</v>
      </c>
      <c r="F259">
        <v>1878</v>
      </c>
      <c r="H259" s="27">
        <f t="shared" si="14"/>
        <v>1.9044647962555108</v>
      </c>
      <c r="J259" s="27">
        <f t="shared" si="13"/>
        <v>3.1429049030806953</v>
      </c>
    </row>
    <row r="260" spans="1:10">
      <c r="A260">
        <v>1879</v>
      </c>
      <c r="C260" s="27">
        <v>1.4841531268612924</v>
      </c>
      <c r="E260" s="27">
        <v>2.8932924997480427</v>
      </c>
      <c r="F260">
        <v>1879</v>
      </c>
      <c r="H260" s="27">
        <f t="shared" si="14"/>
        <v>1.804621753312637</v>
      </c>
      <c r="J260" s="27">
        <f t="shared" si="13"/>
        <v>3.0548677147067589</v>
      </c>
    </row>
    <row r="261" spans="1:10">
      <c r="A261">
        <v>1880</v>
      </c>
      <c r="C261" s="27">
        <v>1.597836365160394</v>
      </c>
      <c r="E261" s="27">
        <v>2.9665352831301068</v>
      </c>
      <c r="F261">
        <v>1880</v>
      </c>
      <c r="H261" s="27">
        <f t="shared" si="14"/>
        <v>1.8046739624496344</v>
      </c>
      <c r="J261" s="27">
        <f t="shared" si="13"/>
        <v>2.9983563125129735</v>
      </c>
    </row>
    <row r="262" spans="1:10">
      <c r="A262">
        <v>1881</v>
      </c>
      <c r="C262" s="27">
        <v>1.7388600509150933</v>
      </c>
      <c r="E262" s="27">
        <v>2.9221850923367385</v>
      </c>
      <c r="F262">
        <v>1881</v>
      </c>
      <c r="H262" s="27">
        <f t="shared" si="14"/>
        <v>1.7370478034386221</v>
      </c>
      <c r="J262" s="27">
        <f t="shared" si="13"/>
        <v>2.9442703093468303</v>
      </c>
    </row>
    <row r="263" spans="1:10">
      <c r="A263">
        <v>1882</v>
      </c>
      <c r="C263" s="27">
        <v>2.1536036754477439</v>
      </c>
      <c r="E263" s="27">
        <v>3.0145025508552772</v>
      </c>
      <c r="F263">
        <v>1882</v>
      </c>
      <c r="H263" s="27">
        <f t="shared" si="14"/>
        <v>1.766224768892916</v>
      </c>
      <c r="J263" s="27">
        <f t="shared" si="13"/>
        <v>2.9193318477523897</v>
      </c>
    </row>
    <row r="264" spans="1:10">
      <c r="A264">
        <v>1883</v>
      </c>
      <c r="C264" s="27">
        <v>1.7107857988085873</v>
      </c>
      <c r="E264" s="27">
        <v>2.9248361206639868</v>
      </c>
      <c r="F264">
        <v>1883</v>
      </c>
      <c r="H264" s="27">
        <f t="shared" si="14"/>
        <v>1.7448832890900541</v>
      </c>
      <c r="J264" s="27">
        <f t="shared" si="13"/>
        <v>2.8741008867450586</v>
      </c>
    </row>
    <row r="265" spans="1:10">
      <c r="A265">
        <v>1884</v>
      </c>
      <c r="C265" s="27">
        <v>1.6300379541327612</v>
      </c>
      <c r="E265" s="27">
        <v>2.7686001917758407</v>
      </c>
      <c r="F265">
        <v>1884</v>
      </c>
      <c r="H265" s="27">
        <f t="shared" si="14"/>
        <v>1.6647849616938466</v>
      </c>
      <c r="J265" s="27">
        <f t="shared" si="13"/>
        <v>2.8051373559883999</v>
      </c>
    </row>
    <row r="266" spans="1:10">
      <c r="A266">
        <v>1885</v>
      </c>
      <c r="C266" s="27">
        <v>1.4911289661460854</v>
      </c>
      <c r="E266" s="27">
        <v>2.7403804780934498</v>
      </c>
      <c r="F266">
        <v>1885</v>
      </c>
      <c r="H266" s="27">
        <f t="shared" si="14"/>
        <v>1.5159508349725168</v>
      </c>
      <c r="J266" s="27">
        <f t="shared" si="13"/>
        <v>2.672259945334575</v>
      </c>
    </row>
    <row r="267" spans="1:10">
      <c r="A267">
        <v>1886</v>
      </c>
      <c r="C267" s="27">
        <v>1.3383684139340541</v>
      </c>
      <c r="E267" s="27">
        <v>2.5773674385534444</v>
      </c>
      <c r="F267">
        <v>1886</v>
      </c>
      <c r="H267" s="27">
        <f t="shared" si="14"/>
        <v>1.4784884709862463</v>
      </c>
      <c r="J267" s="27">
        <f t="shared" si="13"/>
        <v>2.5630256389550872</v>
      </c>
    </row>
    <row r="268" spans="1:10">
      <c r="A268">
        <v>1887</v>
      </c>
      <c r="C268" s="27">
        <v>1.4094330418410954</v>
      </c>
      <c r="E268" s="27">
        <v>2.3501154975861547</v>
      </c>
      <c r="F268">
        <v>1887</v>
      </c>
      <c r="H268" s="27">
        <f t="shared" si="14"/>
        <v>1.3983882860360082</v>
      </c>
      <c r="J268" s="27">
        <f t="shared" si="13"/>
        <v>2.5030319114095532</v>
      </c>
    </row>
    <row r="269" spans="1:10">
      <c r="A269">
        <v>1888</v>
      </c>
      <c r="C269" s="27">
        <v>1.5234739788772353</v>
      </c>
      <c r="E269" s="27">
        <v>2.3786645887665467</v>
      </c>
      <c r="F269">
        <v>1888</v>
      </c>
      <c r="H269" s="27">
        <f t="shared" si="14"/>
        <v>1.4362890460012472</v>
      </c>
      <c r="J269" s="27">
        <f t="shared" si="13"/>
        <v>2.457598325135808</v>
      </c>
    </row>
    <row r="270" spans="1:10">
      <c r="A270">
        <v>1889</v>
      </c>
      <c r="C270" s="27">
        <v>1.2295370293815699</v>
      </c>
      <c r="E270" s="27">
        <v>2.4686315540481707</v>
      </c>
      <c r="F270">
        <v>1889</v>
      </c>
      <c r="H270" s="27">
        <f t="shared" si="14"/>
        <v>1.6022262352867727</v>
      </c>
      <c r="J270" s="27">
        <f t="shared" si="13"/>
        <v>2.4784451188941103</v>
      </c>
    </row>
    <row r="271" spans="1:10">
      <c r="A271">
        <v>1890</v>
      </c>
      <c r="C271" s="27">
        <v>1.6806327659722815</v>
      </c>
      <c r="E271" s="27">
        <v>2.5132125467247239</v>
      </c>
      <c r="F271">
        <v>1890</v>
      </c>
      <c r="H271" s="27">
        <f t="shared" si="14"/>
        <v>1.6928043484856174</v>
      </c>
      <c r="J271" s="27">
        <f t="shared" si="13"/>
        <v>2.5370098287366494</v>
      </c>
    </row>
    <row r="272" spans="1:10">
      <c r="A272">
        <v>1891</v>
      </c>
      <c r="C272" s="27">
        <v>2.1680543603616811</v>
      </c>
      <c r="E272" s="27">
        <v>2.681601407344957</v>
      </c>
      <c r="F272">
        <v>1891</v>
      </c>
      <c r="H272" s="27">
        <f t="shared" si="14"/>
        <v>1.7435142763187685</v>
      </c>
      <c r="J272" s="27">
        <f t="shared" si="13"/>
        <v>2.5639000790899162</v>
      </c>
    </row>
    <row r="273" spans="1:10">
      <c r="A273">
        <v>1892</v>
      </c>
      <c r="C273" s="27">
        <v>1.8623236078353202</v>
      </c>
      <c r="E273" s="27">
        <v>2.6429390467988476</v>
      </c>
      <c r="F273">
        <v>1892</v>
      </c>
      <c r="H273" s="27">
        <f t="shared" si="14"/>
        <v>1.8372171054690036</v>
      </c>
      <c r="J273" s="27">
        <f t="shared" si="13"/>
        <v>2.5299922507125276</v>
      </c>
    </row>
    <row r="274" spans="1:10">
      <c r="A274">
        <v>1893</v>
      </c>
      <c r="C274" s="27">
        <v>1.7770236180429893</v>
      </c>
      <c r="E274" s="27">
        <v>2.5131158405328824</v>
      </c>
      <c r="F274">
        <v>1893</v>
      </c>
      <c r="H274" s="27">
        <f t="shared" si="14"/>
        <v>1.8266534720683498</v>
      </c>
      <c r="J274" s="27">
        <f t="shared" si="13"/>
        <v>2.4417326219751567</v>
      </c>
    </row>
    <row r="275" spans="1:10">
      <c r="A275">
        <v>1894</v>
      </c>
      <c r="C275" s="27">
        <v>1.6980511751327461</v>
      </c>
      <c r="E275" s="27">
        <v>2.2990924121612282</v>
      </c>
      <c r="F275">
        <v>1894</v>
      </c>
      <c r="H275" s="27">
        <f t="shared" si="14"/>
        <v>1.6537215649690293</v>
      </c>
      <c r="J275" s="27">
        <f t="shared" si="13"/>
        <v>2.3210603748729071</v>
      </c>
    </row>
    <row r="276" spans="1:10">
      <c r="A276">
        <v>1895</v>
      </c>
      <c r="C276" s="27">
        <v>1.6278145989690127</v>
      </c>
      <c r="E276" s="27">
        <v>2.0719144030378676</v>
      </c>
      <c r="J276" s="27">
        <f t="shared" si="13"/>
        <v>2.2419148117932481</v>
      </c>
    </row>
    <row r="277" spans="1:10">
      <c r="A277">
        <v>1896</v>
      </c>
      <c r="C277" s="27">
        <v>1.3033948248650777</v>
      </c>
      <c r="E277" s="27">
        <v>2.0782401718337087</v>
      </c>
      <c r="J277" s="27">
        <f t="shared" si="13"/>
        <v>2.2141310387855841</v>
      </c>
    </row>
    <row r="278" spans="1:10">
      <c r="A278">
        <v>1897</v>
      </c>
      <c r="E278" s="27">
        <v>2.2472112314005535</v>
      </c>
      <c r="J278" s="27">
        <f t="shared" si="13"/>
        <v>2.2178275002562313</v>
      </c>
    </row>
    <row r="279" spans="1:10">
      <c r="A279">
        <v>1898</v>
      </c>
      <c r="E279" s="27">
        <v>2.3741969754945629</v>
      </c>
      <c r="J279" s="27">
        <f t="shared" si="13"/>
        <v>2.291857192786571</v>
      </c>
    </row>
    <row r="280" spans="1:10">
      <c r="A280">
        <v>1899</v>
      </c>
      <c r="E280" s="27">
        <v>2.3175747195144627</v>
      </c>
      <c r="J280" s="27">
        <f t="shared" si="13"/>
        <v>2.3724720526504415</v>
      </c>
    </row>
    <row r="281" spans="1:10">
      <c r="A281">
        <v>1900</v>
      </c>
      <c r="E281" s="27">
        <v>2.4420628656895662</v>
      </c>
      <c r="J281" s="27">
        <f t="shared" si="13"/>
        <v>2.4552263547819284</v>
      </c>
    </row>
    <row r="282" spans="1:10">
      <c r="A282">
        <v>1901</v>
      </c>
      <c r="E282" s="27">
        <v>2.4813144711530599</v>
      </c>
      <c r="J282" s="27">
        <f t="shared" si="13"/>
        <v>2.4616726866196359</v>
      </c>
    </row>
    <row r="283" spans="1:10">
      <c r="A283">
        <v>1902</v>
      </c>
      <c r="E283" s="27">
        <v>2.6609827420579912</v>
      </c>
      <c r="J283" s="27">
        <f t="shared" si="13"/>
        <v>2.4618583342526903</v>
      </c>
    </row>
    <row r="284" spans="1:10">
      <c r="A284">
        <v>1903</v>
      </c>
      <c r="E284" s="27">
        <v>2.4064286346830981</v>
      </c>
      <c r="J284" s="27">
        <f t="shared" si="13"/>
        <v>2.4601256827501685</v>
      </c>
    </row>
    <row r="285" spans="1:10">
      <c r="A285">
        <v>1904</v>
      </c>
      <c r="E285" s="27">
        <v>2.3185029576797374</v>
      </c>
      <c r="J285" s="27">
        <f t="shared" si="13"/>
        <v>2.4724725108124801</v>
      </c>
    </row>
    <row r="286" spans="1:10">
      <c r="A286">
        <v>1905</v>
      </c>
      <c r="E286" s="27">
        <v>2.4333996081769564</v>
      </c>
      <c r="J286" s="27">
        <f t="shared" si="13"/>
        <v>2.44083454102705</v>
      </c>
    </row>
    <row r="287" spans="1:10">
      <c r="A287">
        <v>1906</v>
      </c>
      <c r="E287" s="27">
        <v>2.5430486114646169</v>
      </c>
      <c r="J287" s="27">
        <f t="shared" si="13"/>
        <v>2.464272132207376</v>
      </c>
    </row>
    <row r="288" spans="1:10">
      <c r="A288">
        <v>1907</v>
      </c>
      <c r="E288" s="27">
        <v>2.502792893130839</v>
      </c>
      <c r="J288" s="27">
        <f t="shared" si="13"/>
        <v>2.5184673950307412</v>
      </c>
    </row>
    <row r="289" spans="1:10">
      <c r="A289">
        <v>1908</v>
      </c>
      <c r="E289" s="27">
        <v>2.5236165905847296</v>
      </c>
      <c r="J289" s="27">
        <f t="shared" si="13"/>
        <v>2.5304368643171649</v>
      </c>
    </row>
    <row r="290" spans="1:10">
      <c r="A290">
        <v>1909</v>
      </c>
      <c r="E290" s="27">
        <v>2.5894792717965638</v>
      </c>
      <c r="J290" s="27">
        <f t="shared" si="13"/>
        <v>2.5402024567888786</v>
      </c>
    </row>
    <row r="291" spans="1:10">
      <c r="A291">
        <v>1910</v>
      </c>
      <c r="E291" s="27">
        <v>2.4932469546090736</v>
      </c>
      <c r="J291" s="27">
        <f t="shared" si="13"/>
        <v>2.6162212645997833</v>
      </c>
    </row>
    <row r="292" spans="1:10">
      <c r="A292">
        <v>1911</v>
      </c>
      <c r="E292" s="27">
        <v>2.5918765738231873</v>
      </c>
      <c r="J292" s="27">
        <f t="shared" si="13"/>
        <v>2.6485196621015517</v>
      </c>
    </row>
    <row r="293" spans="1:10">
      <c r="A293">
        <v>1912</v>
      </c>
      <c r="E293" s="27">
        <v>2.8828869321853627</v>
      </c>
      <c r="J293" s="27">
        <f t="shared" ref="J293:J294" si="15">AVERAGE(E291:E295)</f>
        <v>2.6632797596777991</v>
      </c>
    </row>
    <row r="294" spans="1:10">
      <c r="A294">
        <v>1913</v>
      </c>
      <c r="E294" s="27">
        <v>2.6851085780935735</v>
      </c>
      <c r="J294" s="27">
        <f t="shared" si="15"/>
        <v>2.7199573613673742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sent by Bob</vt:lpstr>
      <vt:lpstr>colonial CPI convergence</vt:lpstr>
      <vt:lpstr>graph England vs. colonial CPI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Leticia Arroyo Abad</cp:lastModifiedBy>
  <dcterms:created xsi:type="dcterms:W3CDTF">2013-07-04T15:53:34Z</dcterms:created>
  <dcterms:modified xsi:type="dcterms:W3CDTF">2014-01-13T15:37:56Z</dcterms:modified>
</cp:coreProperties>
</file>